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updateLinks="never" codeName="ThisWorkbook" defaultThemeVersion="124226"/>
  <mc:AlternateContent xmlns:mc="http://schemas.openxmlformats.org/markup-compatibility/2006">
    <mc:Choice Requires="x15">
      <x15ac:absPath xmlns:x15ac="http://schemas.microsoft.com/office/spreadsheetml/2010/11/ac" url="C:\Users\rschacht\Google Drive\06. Banco Estado\Formularios\"/>
    </mc:Choice>
  </mc:AlternateContent>
  <xr:revisionPtr revIDLastSave="0" documentId="13_ncr:1_{D6F78B76-F88F-4952-A8F9-C6C2051286E7}" xr6:coauthVersionLast="45" xr6:coauthVersionMax="45" xr10:uidLastSave="{00000000-0000-0000-0000-000000000000}"/>
  <bookViews>
    <workbookView xWindow="-110" yWindow="-110" windowWidth="19420" windowHeight="10420" xr2:uid="{00000000-000D-0000-FFFF-FFFF00000000}"/>
  </bookViews>
  <sheets>
    <sheet name="Formulario" sheetId="4" r:id="rId1"/>
    <sheet name="Datos" sheetId="8" state="hidden" r:id="rId2"/>
  </sheets>
  <externalReferences>
    <externalReference r:id="rId3"/>
  </externalReferences>
  <definedNames>
    <definedName name="_xlnm.Print_Area" localSheetId="0">Formulario!$A$2:$Y$58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0" i="4" l="1"/>
  <c r="Q57" i="4" l="1"/>
  <c r="F31" i="4" l="1"/>
  <c r="U31" i="4" s="1"/>
  <c r="M31" i="4" l="1"/>
  <c r="D56" i="4"/>
  <c r="D55" i="4" l="1"/>
  <c r="S43" i="4" l="1"/>
  <c r="W43" i="4" l="1"/>
  <c r="J2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tc={7FEFA5A2-7AEB-4F58-8B80-40574BBCF96C}</author>
    <author>tc={9905E2A7-26F0-4B1D-83A9-0C96CEC1A438}</author>
  </authors>
  <commentList>
    <comment ref="X14" authorId="0" shapeId="0" xr:uid="{7FEFA5A2-7AEB-4F58-8B80-40574BBCF96C}">
      <text>
        <t>[Comentario encadenado]
Su versión de Excel le permite leer este comentario encadenado; sin embargo, las ediciones que se apliquen se quitarán si el archivo se abre en una versión más reciente de Excel. Más información: https://go.microsoft.com/fwlink/?linkid=870924
Comentario:
    AP	Arica y Parinacota
TA	Tarapacá
AN	Antofagasta
AT	Atacama
CO	Coquimbo
VA	Valparaíso
RM	Metropolitana 
OH	Bernardo O'Higgins
MA	Maule
NB	Ñuble
BI	Biobío
AR	La Araucanía
LR	Los Ríos
LL	Los Lagos
AI	Aysén 
MG	Magallanes</t>
      </text>
    </comment>
    <comment ref="X21" authorId="1" shapeId="0" xr:uid="{9905E2A7-26F0-4B1D-83A9-0C96CEC1A438}">
      <text>
        <t>[Comentario encadenado]
Su versión de Excel le permite leer este comentario encadenado; sin embargo, las ediciones que se apliquen se quitarán si el archivo se abre en una versión más reciente de Excel. Más información: https://go.microsoft.com/fwlink/?linkid=870924
Comentario:
    ANTECEDENTES MÍNIMOS QUE SE DEBEN ADJUNTAR A ESTE FORMULARIO: 
- Comprobante de la Tramitación con la distribuidora (Respuesta solicitud información, Respuesta solicitud conexión, TE4 o Protocolo conexión); 
- Últimas 12 boletas o facturas de consumo eléctrico del cliente, para cada empalme involucrado en el proyecto;
- Hoja de datos (datasheet) del modelo de panel e inversores utilizados.
- Propuesta técnica económica del proyecto aprobada explicitamente por el cliente. Formato y contenido definido por la empresa implementadora.</t>
      </text>
    </comment>
  </commentList>
</comments>
</file>

<file path=xl/sharedStrings.xml><?xml version="1.0" encoding="utf-8"?>
<sst xmlns="http://schemas.openxmlformats.org/spreadsheetml/2006/main" count="345" uniqueCount="314">
  <si>
    <r>
      <t>Formulario Validación Técnica</t>
    </r>
    <r>
      <rPr>
        <sz val="13"/>
        <rFont val="Calibri"/>
        <family val="2"/>
        <scheme val="minor"/>
      </rPr>
      <t/>
    </r>
  </si>
  <si>
    <t>,</t>
  </si>
  <si>
    <t>Día</t>
  </si>
  <si>
    <t>Mes</t>
  </si>
  <si>
    <t>Año</t>
  </si>
  <si>
    <t>ANTECEDENTES GENERALES DEL PROYECTO</t>
  </si>
  <si>
    <t xml:space="preserve">Tipo de proyecto </t>
  </si>
  <si>
    <t>Seleccione el tipo de medida</t>
  </si>
  <si>
    <t>Otro (Especificar)</t>
  </si>
  <si>
    <t>Usuario final/cliente</t>
  </si>
  <si>
    <t>RUT</t>
  </si>
  <si>
    <t xml:space="preserve">Dirección </t>
  </si>
  <si>
    <t xml:space="preserve">Indique dirección donde se implementa el proyecto </t>
  </si>
  <si>
    <t xml:space="preserve">Comuna </t>
  </si>
  <si>
    <t xml:space="preserve">Región </t>
  </si>
  <si>
    <t>Indique el sector productivo del usuario final/cliente</t>
  </si>
  <si>
    <t>Suministro de Energía</t>
  </si>
  <si>
    <t>DATOS ECONÓMICOS DEL PROYECTO</t>
  </si>
  <si>
    <t>Garantía</t>
  </si>
  <si>
    <t xml:space="preserve">Seleccione el tipo de garantía o seguro </t>
  </si>
  <si>
    <t>Seguros</t>
  </si>
  <si>
    <t xml:space="preserve">Seguro de daño a terceros y/o equipos </t>
  </si>
  <si>
    <t>Otro (especificar)</t>
  </si>
  <si>
    <t>% Descuento en total de
Cargos Indexados a Energía</t>
  </si>
  <si>
    <t>Consumo Energía (kWh/año)</t>
  </si>
  <si>
    <t>Energía Generada (kWh/año)</t>
  </si>
  <si>
    <t>Ahorro Anual Estimado $ (min.)</t>
  </si>
  <si>
    <t>Ahorro Anual Estimado $ (max.)</t>
  </si>
  <si>
    <r>
      <t xml:space="preserve">Generación </t>
    </r>
    <r>
      <rPr>
        <b/>
        <sz val="12"/>
        <color theme="1"/>
        <rFont val="Calibri"/>
        <family val="2"/>
      </rPr>
      <t>÷</t>
    </r>
    <r>
      <rPr>
        <b/>
        <sz val="12"/>
        <color theme="1"/>
        <rFont val="Calibri"/>
        <family val="2"/>
        <scheme val="minor"/>
      </rPr>
      <t xml:space="preserve"> Consumo</t>
    </r>
  </si>
  <si>
    <t>PayBack Simple (años)</t>
  </si>
  <si>
    <t>Completa</t>
  </si>
  <si>
    <t>NO</t>
  </si>
  <si>
    <t>Capacidad a Instalar (kW)</t>
  </si>
  <si>
    <t>RESPUESTA SOLICITUD CONEXIÓN</t>
  </si>
  <si>
    <t>AT - 4.3</t>
  </si>
  <si>
    <t>Tipo A</t>
  </si>
  <si>
    <t>Modelo</t>
  </si>
  <si>
    <t>Descripción del Proyecto</t>
  </si>
  <si>
    <t>Fuente de energía</t>
  </si>
  <si>
    <t>Variables Independientes</t>
  </si>
  <si>
    <t>Proceso o sector a intervenir</t>
  </si>
  <si>
    <t>Combustible</t>
  </si>
  <si>
    <t>Unidad</t>
  </si>
  <si>
    <t>Contrato</t>
  </si>
  <si>
    <t>Tipo de Instalación</t>
  </si>
  <si>
    <t>Sector o Actividad</t>
  </si>
  <si>
    <t>Checklist</t>
  </si>
  <si>
    <t>Seleccionar fuente</t>
  </si>
  <si>
    <t>Seleccionar variable</t>
  </si>
  <si>
    <t>Seleccionar combustible</t>
  </si>
  <si>
    <t>Seleccionar unidad</t>
  </si>
  <si>
    <t>Seleccione modalidad de contrato</t>
  </si>
  <si>
    <t>Electricidad</t>
  </si>
  <si>
    <t>Grados Día Calefacción</t>
  </si>
  <si>
    <t>BT - 1a</t>
  </si>
  <si>
    <t>Propano</t>
  </si>
  <si>
    <t>Clima (GDCal/mes)</t>
  </si>
  <si>
    <t>Diseño e instalación (llave en mano)</t>
  </si>
  <si>
    <t>Sistema Fotovoltaico</t>
  </si>
  <si>
    <t>Agropecuario-silvícola</t>
  </si>
  <si>
    <t>Grados Día de Enfriamiento</t>
  </si>
  <si>
    <t>BT - 1b</t>
  </si>
  <si>
    <t>Gas Licuado Granel</t>
  </si>
  <si>
    <t>Clima (GDe/mes)</t>
  </si>
  <si>
    <t>Mini-hidro</t>
  </si>
  <si>
    <t>Pesca</t>
  </si>
  <si>
    <t>Ocupación</t>
  </si>
  <si>
    <t>BT - 2</t>
  </si>
  <si>
    <t>Ocupación (Personas/mes)</t>
  </si>
  <si>
    <t>Contrato LEASING - ESCO</t>
  </si>
  <si>
    <t>Sistema Eólico</t>
  </si>
  <si>
    <t>Minería</t>
  </si>
  <si>
    <t>Gas Licuado Balón</t>
  </si>
  <si>
    <t>Hora de Funcionamiento</t>
  </si>
  <si>
    <t xml:space="preserve">BT - 3 </t>
  </si>
  <si>
    <t>Uso (Hrs/mes)</t>
  </si>
  <si>
    <t>Industria Manufacturera y Empresas de Servicios</t>
  </si>
  <si>
    <t>Gas de Ciudad</t>
  </si>
  <si>
    <t>Producción</t>
  </si>
  <si>
    <t>BT - 4.1</t>
  </si>
  <si>
    <t>Producción (Ton/mes)</t>
  </si>
  <si>
    <t>Turismo, Hotelería y Restaurantes</t>
  </si>
  <si>
    <t>Gas Natural</t>
  </si>
  <si>
    <t>BT - 4.2</t>
  </si>
  <si>
    <t>Producción (Udes/mes)</t>
  </si>
  <si>
    <t xml:space="preserve">Industria Alimenticia </t>
  </si>
  <si>
    <t>Petróleo</t>
  </si>
  <si>
    <t>BT - 4.3</t>
  </si>
  <si>
    <t>Electricidad, gas y agua</t>
  </si>
  <si>
    <t>Leña</t>
  </si>
  <si>
    <t>BT - 5</t>
  </si>
  <si>
    <t>Energía</t>
  </si>
  <si>
    <t>Biomasa</t>
  </si>
  <si>
    <t>TRAT - 1</t>
  </si>
  <si>
    <t>Construcción</t>
  </si>
  <si>
    <t>Solar Térmico</t>
  </si>
  <si>
    <t>TRAT - 2</t>
  </si>
  <si>
    <t>Comercio</t>
  </si>
  <si>
    <t>Solar Fotovoltaico</t>
  </si>
  <si>
    <t>TRAT - 3</t>
  </si>
  <si>
    <t>Almacenamiento, Transporte  y comunicaciones</t>
  </si>
  <si>
    <t>Eólico</t>
  </si>
  <si>
    <t>TRAT - 4</t>
  </si>
  <si>
    <t>Servicios Educacionales</t>
  </si>
  <si>
    <t>TRAT - 5</t>
  </si>
  <si>
    <t>Servicios financieros</t>
  </si>
  <si>
    <t>AT - 2</t>
  </si>
  <si>
    <t>Entidad fiscal</t>
  </si>
  <si>
    <t>AT - 3</t>
  </si>
  <si>
    <t>Otro</t>
  </si>
  <si>
    <t>AT - 4.1</t>
  </si>
  <si>
    <t>AT - 4.2</t>
  </si>
  <si>
    <t>AT - 5</t>
  </si>
  <si>
    <t>Cliente Libre</t>
  </si>
  <si>
    <t>Financiamiento</t>
  </si>
  <si>
    <t>Garantias y seguros</t>
  </si>
  <si>
    <t xml:space="preserve">Tipo de Garantia o Seguro </t>
  </si>
  <si>
    <t>Proceso  20.571</t>
  </si>
  <si>
    <t>instaldor sec</t>
  </si>
  <si>
    <t>Contrato ESCO</t>
  </si>
  <si>
    <t>Check Información</t>
  </si>
  <si>
    <t>Check</t>
  </si>
  <si>
    <t>Seleccionar tipo de proyecto</t>
  </si>
  <si>
    <t xml:space="preserve">Seleccione quien solicita el Financiamiento </t>
  </si>
  <si>
    <t>Seleccione garantía o seguro</t>
  </si>
  <si>
    <t>- -</t>
  </si>
  <si>
    <t>ESCO/Empresa de Ingeniería</t>
  </si>
  <si>
    <t xml:space="preserve">Garantía de correcta ejecución de obras </t>
  </si>
  <si>
    <t>Tipo B</t>
  </si>
  <si>
    <t xml:space="preserve">% Descuento en 
Cargo de Energía </t>
  </si>
  <si>
    <t>SI</t>
  </si>
  <si>
    <t>Autoabastecimiento (sin inyección)</t>
  </si>
  <si>
    <t xml:space="preserve">Usuario Final/Cliente  </t>
  </si>
  <si>
    <t>MANIFESTACIÓN DE CONFORMIDAD</t>
  </si>
  <si>
    <t>Tipo C</t>
  </si>
  <si>
    <t>Incompleta</t>
  </si>
  <si>
    <t xml:space="preserve">Garantía del proyecto </t>
  </si>
  <si>
    <t>PRESENTACIÓN TE4</t>
  </si>
  <si>
    <t>Tipo D</t>
  </si>
  <si>
    <t>Compra de Energía a 
Precio convenido $/kWh</t>
  </si>
  <si>
    <t>No Aplica</t>
  </si>
  <si>
    <t xml:space="preserve">Sin seguro ni garantía </t>
  </si>
  <si>
    <t>NOTIFICACIÓN DE CONEXIÓN</t>
  </si>
  <si>
    <t>Pago de Cuota Fija 
Promedio Mensual ($)</t>
  </si>
  <si>
    <t>PROTOCOLO CONEXIÓN</t>
  </si>
  <si>
    <t>Cobro total anual ($)</t>
  </si>
  <si>
    <t>Otra (especificar)</t>
  </si>
  <si>
    <t>EMELARI</t>
  </si>
  <si>
    <t>ELIQSA</t>
  </si>
  <si>
    <t>ELECDA</t>
  </si>
  <si>
    <t>EMELAT</t>
  </si>
  <si>
    <t>CONAFE A</t>
  </si>
  <si>
    <t>CHILQUINTA</t>
  </si>
  <si>
    <t>CONAFE B</t>
  </si>
  <si>
    <t>EMELCA</t>
  </si>
  <si>
    <t>LITORAL</t>
  </si>
  <si>
    <t>CHILECTRA</t>
  </si>
  <si>
    <t>EEC</t>
  </si>
  <si>
    <t>TIL-TIL</t>
  </si>
  <si>
    <t>EEPA</t>
  </si>
  <si>
    <t>LUZ ANDES</t>
  </si>
  <si>
    <t>EMELECTRIC</t>
  </si>
  <si>
    <t>CGED</t>
  </si>
  <si>
    <t>COOPERSOL</t>
  </si>
  <si>
    <t>COOPELAN</t>
  </si>
  <si>
    <t>FRONTEL</t>
  </si>
  <si>
    <t>SAESA</t>
  </si>
  <si>
    <t>EDELAYSEN</t>
  </si>
  <si>
    <t>EDELMAG</t>
  </si>
  <si>
    <t>CODINER</t>
  </si>
  <si>
    <t>EDECSA</t>
  </si>
  <si>
    <t>CEC</t>
  </si>
  <si>
    <t>EMETAL</t>
  </si>
  <si>
    <t>LUZLINARES</t>
  </si>
  <si>
    <t>LUZPARRAL</t>
  </si>
  <si>
    <t>COPELEC</t>
  </si>
  <si>
    <t>COELCHA</t>
  </si>
  <si>
    <t>SOCOEPA</t>
  </si>
  <si>
    <t>COOPREL</t>
  </si>
  <si>
    <t>LUZ OSORNO</t>
  </si>
  <si>
    <t>CRELL</t>
  </si>
  <si>
    <t>SASIPA</t>
  </si>
  <si>
    <t>Indicar distribuidora</t>
  </si>
  <si>
    <t>Indicar Tarifa</t>
  </si>
  <si>
    <t>Meses</t>
  </si>
  <si>
    <t>Enero</t>
  </si>
  <si>
    <t>Febrero</t>
  </si>
  <si>
    <t>Marzo</t>
  </si>
  <si>
    <t>Abril</t>
  </si>
  <si>
    <t>Mayo</t>
  </si>
  <si>
    <t>Junio</t>
  </si>
  <si>
    <t>Julio</t>
  </si>
  <si>
    <t>Agosto</t>
  </si>
  <si>
    <t>Septiembre</t>
  </si>
  <si>
    <t>Octubre</t>
  </si>
  <si>
    <t>Noviembre</t>
  </si>
  <si>
    <t>Diciembre</t>
  </si>
  <si>
    <t>Días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</si>
  <si>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</si>
  <si>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</si>
  <si>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</si>
  <si>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</si>
  <si>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</si>
  <si>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</si>
  <si>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</si>
  <si>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</si>
  <si>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</si>
  <si>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</si>
  <si>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</si>
  <si>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</si>
  <si>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</si>
  <si>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</si>
  <si>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</si>
  <si>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</si>
  <si>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</si>
  <si>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</si>
  <si>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</si>
  <si>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</si>
  <si>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</si>
  <si>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</si>
  <si>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</si>
  <si>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</si>
  <si>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</si>
  <si>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</si>
  <si>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</si>
  <si>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</si>
  <si>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</si>
  <si>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</si>
  <si>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</si>
  <si>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Ciudad</t>
  </si>
  <si>
    <t>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 Al presentar este formulario las entidades firmantes se comprometen a brindar a la Agencia de Sostenibilidad Energética toda la información necesaria para la adecuada Validación Técnica del proyecto presentado, de ser requerida. En caso de detectarse información incorrecta la Agencia de Sostenibilidad Energética podrá suspender o eliminar definitivamente al consultor y/o empresa del Registro de Consultores.  La validación técnica corresponde a una revisión documental de los ahorros energéticos liberando a la Agencia de toda responsabilidad en caso de producirse adulteración de la información por las partes.</t>
  </si>
  <si>
    <t>Indique el nombre del cliente</t>
  </si>
  <si>
    <t>Indique RUT cliente</t>
  </si>
  <si>
    <t>Regiones</t>
  </si>
  <si>
    <t>TA</t>
  </si>
  <si>
    <t>AN</t>
  </si>
  <si>
    <t>Antofagasta</t>
  </si>
  <si>
    <t>AT</t>
  </si>
  <si>
    <t>CO</t>
  </si>
  <si>
    <t>VA</t>
  </si>
  <si>
    <t>Valparaíso</t>
  </si>
  <si>
    <t>RM</t>
  </si>
  <si>
    <t>OH</t>
  </si>
  <si>
    <t>MA</t>
  </si>
  <si>
    <t>NB</t>
  </si>
  <si>
    <t>BI</t>
  </si>
  <si>
    <t>AR</t>
  </si>
  <si>
    <t>LR</t>
  </si>
  <si>
    <t>LL</t>
  </si>
  <si>
    <t>AI</t>
  </si>
  <si>
    <t>MG</t>
  </si>
  <si>
    <t>Arica y Parinacota</t>
  </si>
  <si>
    <t>Tarapacá</t>
  </si>
  <si>
    <t>Atacama</t>
  </si>
  <si>
    <t>Coquimbo</t>
  </si>
  <si>
    <t>Ñuble</t>
  </si>
  <si>
    <t>La Araucanía</t>
  </si>
  <si>
    <t>Los Ríos</t>
  </si>
  <si>
    <t>Los Lagos</t>
  </si>
  <si>
    <t>Aysén del General Carlos Ibáñez del Campo</t>
  </si>
  <si>
    <t>Magallanes y de la Antártica Chilena</t>
  </si>
  <si>
    <t>Metropolitana de Santiago</t>
  </si>
  <si>
    <t>Libertador General Bernardo O'Higgins</t>
  </si>
  <si>
    <t>Maule</t>
  </si>
  <si>
    <t>Biobío</t>
  </si>
  <si>
    <t>AP</t>
  </si>
  <si>
    <t>Firma Usuario Final/Cliente</t>
  </si>
  <si>
    <t>Indicar condición convenida</t>
  </si>
  <si>
    <t xml:space="preserve"> Total Inversión Neta (s/iva)</t>
  </si>
  <si>
    <t>Costo Total Equipos</t>
  </si>
  <si>
    <t>Costo Implementación
(Incluye Utilidades)</t>
  </si>
  <si>
    <t>Inclinación Paneles 
(en Grados)</t>
  </si>
  <si>
    <t>Principales Equipos</t>
  </si>
  <si>
    <t>Indicar etapa proceso de conexión</t>
  </si>
  <si>
    <t>Off-Grid mixto (con o sin baterías)</t>
  </si>
  <si>
    <t>Off-Grid (con baterías)</t>
  </si>
  <si>
    <t>Proyectos Fotovoltaicos</t>
  </si>
  <si>
    <t>?</t>
  </si>
  <si>
    <t>Indicar aspectos generales contextualizando la situación actual sin proyecto y la situación que se espera observar luego de la implementación del proyecto.</t>
  </si>
  <si>
    <t>Nombre instalador eléctrico SEC</t>
  </si>
  <si>
    <t>Indicar nombre de instalador eléctrico con licencia SEC</t>
  </si>
  <si>
    <t>Tipo licencia</t>
  </si>
  <si>
    <t>Indique RUT instalador</t>
  </si>
  <si>
    <t>Indique comuna</t>
  </si>
  <si>
    <t>EMPLAZAMIENTO DEL PROYECTO (Imagen satelital)</t>
  </si>
  <si>
    <t>Insertar imagen satelital del inmueble o terreno donde se instalará el proyecto, destacando área a utlizar</t>
  </si>
  <si>
    <t>Enlace WEB google maps</t>
  </si>
  <si>
    <t>Paneles</t>
  </si>
  <si>
    <t>Inversores</t>
  </si>
  <si>
    <t>Cant.</t>
  </si>
  <si>
    <t>Otros costos (Incluyendo utilidades, s/IVA)</t>
  </si>
  <si>
    <t>USO EXCLUSIVO AGENCIA DE SOSTENIBILIDAD ENERGÉTICA</t>
  </si>
  <si>
    <t>Resolución 
SEC N°</t>
  </si>
  <si>
    <t>Valor unitario neto (s/IVA)</t>
  </si>
  <si>
    <t>Generación Distribuida 
(Net-billing)</t>
  </si>
  <si>
    <r>
      <t xml:space="preserve">Orientación paneles (en Grados)
</t>
    </r>
    <r>
      <rPr>
        <b/>
        <sz val="8"/>
        <color theme="1"/>
        <rFont val="Calibri"/>
        <family val="2"/>
        <scheme val="minor"/>
      </rPr>
      <t>Referencia: 0° (Orientación Norte)
Signo: negativos al Oeste; positivos al Este</t>
    </r>
  </si>
  <si>
    <t xml:space="preserve">Tipo de 
proyecto </t>
  </si>
  <si>
    <t>Adjunta hojas de datos equipamento</t>
  </si>
  <si>
    <t xml:space="preserve">Adjunta comprobante tramitación </t>
  </si>
  <si>
    <t>Adjunta boletas</t>
  </si>
  <si>
    <t>Requiere modificación empalme</t>
  </si>
  <si>
    <t>Información Formulario 
Cliente / Desarrollador / Instalador / Proyecto</t>
  </si>
  <si>
    <t>Copiar enlace WEB de ubicación en google maps</t>
  </si>
  <si>
    <t>Firma Representante Legal
Empresa desarrolladora</t>
  </si>
  <si>
    <t>Correo electrónico</t>
  </si>
  <si>
    <t>Indique correo electrónico del cliente</t>
  </si>
  <si>
    <t>Teléfono de contacto</t>
  </si>
  <si>
    <t>Indique teléfono de contacto del cliente</t>
  </si>
  <si>
    <t>Empresa instaladora (EI)</t>
  </si>
  <si>
    <t>Indique el nombre de la empresa instaladora (si aplica)</t>
  </si>
  <si>
    <t>Indique RUT EI (si aplica)</t>
  </si>
  <si>
    <t>Indicar RUT Representante Legal o instalador</t>
  </si>
  <si>
    <t>Indicar nombre Representante Legal o instalador</t>
  </si>
  <si>
    <t>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</si>
</sst>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 #,##0;\-&quot;$&quot;\ #,##0"/>
    <numFmt numFmtId="165" formatCode="_-* #,##0_-;\-* #,##0_-;_-* &quot;-&quot;_-;_-@_-"/>
    <numFmt numFmtId="166" formatCode="_-&quot;$&quot;\ * #,##0.00_-;\-&quot;$&quot;\ * #,##0.00_-;_-&quot;$&quot;\ * &quot;-&quot;??_-;_-@_-"/>
    <numFmt numFmtId="167" formatCode="_-* #,##0.00_-;\-* #,##0.00_-;_-* &quot;-&quot;??_-;_-@_-"/>
    <numFmt numFmtId="168" formatCode="[$-F800]dddd\,\ mmmm\ dd\,\ yyyy"/>
    <numFmt numFmtId="169" formatCode="&quot;$&quot;\ #,##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name val="Calibri"/>
      <family val="2"/>
      <scheme val="minor"/>
    </font>
    <font>
      <sz val="13"/>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b/>
      <sz val="12"/>
      <color theme="1"/>
      <name val="Calibri"/>
      <family val="2"/>
    </font>
    <font>
      <sz val="12"/>
      <color theme="0" tint="-0.499984740745262"/>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b/>
      <sz val="8"/>
      <color theme="1"/>
      <name val="Calibri"/>
      <family val="2"/>
      <scheme val="minor"/>
    </font>
    <font>
      <sz val="12"/>
      <color theme="0" tint="-0.249977111117893"/>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indexed="64"/>
      </patternFill>
    </fill>
    <fill>
      <patternFill patternType="solid">
        <fgColor theme="6" tint="0.39997558519241921"/>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243">
    <xf numFmtId="0" fontId="0" fillId="0" borderId="0" xfId="0"/>
    <xf numFmtId="0" fontId="3" fillId="0" borderId="1" xfId="0" applyFont="1" applyBorder="1" applyAlignment="1" applyProtection="1">
      <alignment horizontal="justify" vertical="center" wrapText="1"/>
    </xf>
    <xf numFmtId="0" fontId="3" fillId="0" borderId="2" xfId="0" applyFont="1" applyBorder="1" applyAlignment="1" applyProtection="1">
      <alignment horizontal="justify" vertical="center" wrapText="1"/>
    </xf>
    <xf numFmtId="0" fontId="3" fillId="0" borderId="0" xfId="0" applyFont="1" applyAlignment="1" applyProtection="1">
      <alignment horizontal="justify" vertical="center" wrapText="1"/>
    </xf>
    <xf numFmtId="0" fontId="3" fillId="0" borderId="0" xfId="0" applyFont="1" applyBorder="1" applyAlignment="1" applyProtection="1">
      <alignment horizontal="justify" vertical="center" wrapText="1"/>
    </xf>
    <xf numFmtId="0" fontId="3" fillId="0" borderId="0" xfId="0" applyFont="1" applyFill="1" applyBorder="1" applyAlignment="1" applyProtection="1">
      <alignment horizontal="justify" vertical="center" wrapText="1"/>
    </xf>
    <xf numFmtId="0" fontId="4"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3" fillId="6" borderId="1" xfId="0" applyFont="1" applyFill="1" applyBorder="1" applyAlignment="1" applyProtection="1">
      <alignment horizontal="justify" vertical="center" wrapText="1"/>
    </xf>
    <xf numFmtId="0" fontId="3" fillId="6" borderId="2" xfId="0" applyFont="1" applyFill="1" applyBorder="1" applyAlignment="1" applyProtection="1">
      <alignment horizontal="center" vertical="center" wrapText="1"/>
    </xf>
    <xf numFmtId="0" fontId="3" fillId="6" borderId="2" xfId="0" applyFont="1" applyFill="1" applyBorder="1" applyAlignment="1" applyProtection="1">
      <alignment horizontal="justify" vertical="center" wrapText="1"/>
    </xf>
    <xf numFmtId="0" fontId="3" fillId="6" borderId="3" xfId="0" applyFont="1" applyFill="1" applyBorder="1" applyAlignment="1" applyProtection="1">
      <alignment horizontal="justify" vertical="center" wrapText="1"/>
    </xf>
    <xf numFmtId="0" fontId="3" fillId="6" borderId="4" xfId="0" applyFont="1" applyFill="1" applyBorder="1" applyAlignment="1" applyProtection="1">
      <alignment horizontal="justify" vertical="center" wrapText="1"/>
    </xf>
    <xf numFmtId="0" fontId="3" fillId="6" borderId="5" xfId="0" applyFont="1" applyFill="1" applyBorder="1" applyAlignment="1" applyProtection="1">
      <alignment horizontal="justify" vertical="center" wrapText="1"/>
    </xf>
    <xf numFmtId="0" fontId="3" fillId="6" borderId="0" xfId="0" applyFont="1" applyFill="1" applyBorder="1" applyAlignment="1" applyProtection="1">
      <alignment horizontal="justify" vertical="center" wrapText="1"/>
    </xf>
    <xf numFmtId="9" fontId="6" fillId="6" borderId="0" xfId="3" applyFont="1" applyFill="1" applyBorder="1" applyAlignment="1" applyProtection="1">
      <alignment vertical="center" wrapText="1"/>
    </xf>
    <xf numFmtId="0" fontId="6" fillId="6" borderId="0" xfId="0" applyFont="1" applyFill="1" applyBorder="1" applyAlignment="1" applyProtection="1">
      <alignment vertical="center" wrapText="1"/>
    </xf>
    <xf numFmtId="0" fontId="3" fillId="6" borderId="0"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3" fillId="6" borderId="9" xfId="0" applyFont="1" applyFill="1" applyBorder="1" applyAlignment="1" applyProtection="1">
      <alignment horizontal="justify" vertical="center" wrapText="1"/>
    </xf>
    <xf numFmtId="0" fontId="3" fillId="6" borderId="11" xfId="0" applyFont="1" applyFill="1" applyBorder="1" applyAlignment="1" applyProtection="1">
      <alignment horizontal="center" vertical="center" wrapText="1"/>
    </xf>
    <xf numFmtId="0" fontId="3" fillId="6" borderId="11" xfId="0" applyFont="1" applyFill="1" applyBorder="1" applyAlignment="1" applyProtection="1">
      <alignment horizontal="justify" vertical="center" wrapText="1"/>
    </xf>
    <xf numFmtId="0" fontId="3" fillId="6" borderId="10" xfId="0" applyFont="1" applyFill="1" applyBorder="1" applyAlignment="1" applyProtection="1">
      <alignment horizontal="justify" vertical="center" wrapText="1"/>
    </xf>
    <xf numFmtId="0" fontId="10" fillId="0" borderId="0" xfId="0" applyFont="1" applyBorder="1" applyAlignment="1" applyProtection="1">
      <alignment horizontal="justify" vertical="center" wrapText="1"/>
    </xf>
    <xf numFmtId="0" fontId="11" fillId="0" borderId="0" xfId="0" applyFont="1" applyAlignment="1" applyProtection="1">
      <alignment horizontal="justify" vertical="center" wrapText="1"/>
    </xf>
    <xf numFmtId="0" fontId="11" fillId="0" borderId="0" xfId="0" applyFont="1" applyBorder="1" applyAlignment="1" applyProtection="1">
      <alignment horizontal="justify" vertical="center" wrapText="1"/>
    </xf>
    <xf numFmtId="49" fontId="7" fillId="0" borderId="0" xfId="0" applyNumberFormat="1" applyFont="1" applyFill="1" applyBorder="1" applyAlignment="1" applyProtection="1">
      <alignment vertical="center" wrapText="1"/>
    </xf>
    <xf numFmtId="0" fontId="11" fillId="0" borderId="19" xfId="0" applyFont="1" applyBorder="1" applyAlignment="1" applyProtection="1">
      <alignment horizontal="justify" vertical="center" wrapText="1"/>
    </xf>
    <xf numFmtId="0" fontId="11" fillId="0" borderId="20" xfId="0" applyFont="1" applyBorder="1" applyAlignment="1" applyProtection="1">
      <alignment horizontal="justify" vertical="center" wrapText="1"/>
    </xf>
    <xf numFmtId="0" fontId="13" fillId="8" borderId="27" xfId="0" applyFont="1" applyFill="1" applyBorder="1" applyAlignment="1">
      <alignment vertical="center" wrapText="1"/>
    </xf>
    <xf numFmtId="0" fontId="13" fillId="8" borderId="27" xfId="0" applyFont="1" applyFill="1" applyBorder="1" applyAlignment="1">
      <alignment horizontal="center" vertical="center" wrapText="1"/>
    </xf>
    <xf numFmtId="0" fontId="13" fillId="4" borderId="27" xfId="0" applyFont="1" applyFill="1" applyBorder="1" applyAlignment="1">
      <alignment vertical="center" wrapText="1"/>
    </xf>
    <xf numFmtId="0" fontId="13" fillId="4" borderId="34" xfId="0" applyFont="1" applyFill="1" applyBorder="1" applyAlignment="1">
      <alignment vertical="center" wrapText="1"/>
    </xf>
    <xf numFmtId="0" fontId="13" fillId="4" borderId="0" xfId="0" applyFont="1" applyFill="1" applyBorder="1" applyAlignment="1">
      <alignment vertical="center" wrapText="1"/>
    </xf>
    <xf numFmtId="0" fontId="0" fillId="0" borderId="27" xfId="0" applyBorder="1"/>
    <xf numFmtId="0" fontId="13" fillId="0" borderId="0" xfId="0" applyFont="1" applyFill="1" applyBorder="1" applyAlignment="1">
      <alignment vertical="center" wrapText="1"/>
    </xf>
    <xf numFmtId="0" fontId="0" fillId="0" borderId="0" xfId="0" applyFill="1"/>
    <xf numFmtId="0" fontId="2" fillId="9" borderId="0" xfId="0" applyFont="1" applyFill="1"/>
    <xf numFmtId="0" fontId="13" fillId="8" borderId="35"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35" xfId="0" applyFont="1" applyFill="1" applyBorder="1" applyAlignment="1">
      <alignment vertical="center" wrapText="1"/>
    </xf>
    <xf numFmtId="0" fontId="13" fillId="4" borderId="12" xfId="0" quotePrefix="1" applyFont="1" applyFill="1" applyBorder="1" applyAlignment="1">
      <alignment horizontal="center" vertical="center" wrapText="1"/>
    </xf>
    <xf numFmtId="0" fontId="13" fillId="4" borderId="15" xfId="0" quotePrefix="1" applyFont="1" applyFill="1" applyBorder="1" applyAlignment="1">
      <alignment horizontal="center" vertical="center" wrapText="1"/>
    </xf>
    <xf numFmtId="0" fontId="13" fillId="4" borderId="4" xfId="0" applyFont="1" applyFill="1" applyBorder="1" applyAlignment="1">
      <alignment vertical="center" wrapText="1"/>
    </xf>
    <xf numFmtId="0" fontId="13" fillId="4" borderId="15"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9" xfId="0" applyFont="1" applyFill="1" applyBorder="1" applyAlignment="1">
      <alignment vertical="center" wrapText="1"/>
    </xf>
    <xf numFmtId="0" fontId="3" fillId="0" borderId="1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1" fillId="4" borderId="27" xfId="0" applyFont="1" applyFill="1" applyBorder="1" applyAlignment="1">
      <alignment horizontal="center" vertical="center" wrapText="1"/>
    </xf>
    <xf numFmtId="49" fontId="11" fillId="4" borderId="27" xfId="0" applyNumberFormat="1" applyFont="1" applyFill="1" applyBorder="1" applyAlignment="1">
      <alignment horizontal="center" vertical="center" wrapText="1"/>
    </xf>
    <xf numFmtId="0" fontId="0" fillId="0" borderId="0" xfId="0" applyBorder="1"/>
    <xf numFmtId="168" fontId="6" fillId="0" borderId="0" xfId="0" applyNumberFormat="1"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3" fillId="6" borderId="0" xfId="0" applyFont="1" applyFill="1" applyBorder="1" applyAlignment="1" applyProtection="1">
      <alignment vertical="center" wrapText="1"/>
    </xf>
    <xf numFmtId="0" fontId="0" fillId="10" borderId="0" xfId="0" applyFill="1"/>
    <xf numFmtId="0" fontId="13" fillId="4" borderId="36" xfId="0" applyFont="1" applyFill="1" applyBorder="1" applyAlignment="1">
      <alignment vertical="center" wrapText="1"/>
    </xf>
    <xf numFmtId="0" fontId="13" fillId="0" borderId="35" xfId="0" applyFont="1" applyFill="1" applyBorder="1" applyAlignment="1">
      <alignment vertical="center" wrapText="1"/>
    </xf>
    <xf numFmtId="0" fontId="0" fillId="0" borderId="27" xfId="0" applyFill="1" applyBorder="1"/>
    <xf numFmtId="0" fontId="6" fillId="2" borderId="21" xfId="0" applyFont="1" applyFill="1" applyBorder="1" applyAlignment="1" applyProtection="1">
      <alignment horizontal="center" vertical="center" wrapText="1"/>
    </xf>
    <xf numFmtId="0" fontId="6" fillId="0" borderId="15" xfId="0" applyFont="1" applyFill="1" applyBorder="1" applyAlignment="1" applyProtection="1">
      <alignment vertical="center" wrapText="1"/>
    </xf>
    <xf numFmtId="0" fontId="6" fillId="6" borderId="15" xfId="0" applyFont="1" applyFill="1" applyBorder="1" applyAlignment="1" applyProtection="1">
      <alignment vertical="center" wrapText="1"/>
    </xf>
    <xf numFmtId="0" fontId="3" fillId="2" borderId="14" xfId="0" applyFont="1" applyFill="1" applyBorder="1" applyAlignment="1" applyProtection="1">
      <alignment horizontal="justify" vertical="center" wrapText="1"/>
    </xf>
    <xf numFmtId="0" fontId="13" fillId="0" borderId="0" xfId="0" applyFont="1" applyFill="1" applyBorder="1" applyAlignment="1" applyProtection="1">
      <alignment horizontal="center" vertical="center" wrapText="1"/>
    </xf>
    <xf numFmtId="0" fontId="11" fillId="0" borderId="7" xfId="0" applyFont="1" applyBorder="1" applyAlignment="1" applyProtection="1">
      <alignment horizontal="justify" vertical="center" wrapText="1"/>
    </xf>
    <xf numFmtId="1" fontId="3" fillId="0" borderId="12"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1" fontId="3" fillId="7" borderId="14" xfId="0" applyNumberFormat="1" applyFont="1" applyFill="1" applyBorder="1" applyAlignment="1" applyProtection="1">
      <alignment horizontal="center" vertical="center" wrapText="1"/>
    </xf>
    <xf numFmtId="9" fontId="3" fillId="7" borderId="14" xfId="3"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justify" vertical="center" wrapText="1"/>
    </xf>
    <xf numFmtId="0" fontId="3" fillId="5" borderId="8" xfId="0" applyFont="1" applyFill="1" applyBorder="1" applyAlignment="1" applyProtection="1">
      <alignment horizontal="justify" vertical="center" wrapText="1"/>
    </xf>
    <xf numFmtId="0" fontId="3" fillId="0" borderId="16" xfId="0" applyFont="1" applyBorder="1" applyAlignment="1" applyProtection="1">
      <alignment horizontal="justify" vertical="center" wrapText="1"/>
    </xf>
    <xf numFmtId="0" fontId="3" fillId="0" borderId="17" xfId="0" applyFont="1" applyBorder="1" applyAlignment="1" applyProtection="1">
      <alignment horizontal="justify" vertical="center" wrapText="1"/>
    </xf>
    <xf numFmtId="0" fontId="3" fillId="0" borderId="18" xfId="0" applyFont="1" applyBorder="1" applyAlignment="1" applyProtection="1">
      <alignment horizontal="justify" vertical="center" wrapText="1"/>
    </xf>
    <xf numFmtId="0" fontId="3" fillId="0" borderId="19" xfId="0" applyFont="1" applyBorder="1" applyAlignment="1" applyProtection="1">
      <alignment horizontal="justify" vertical="center" wrapText="1"/>
    </xf>
    <xf numFmtId="168" fontId="6" fillId="0" borderId="20" xfId="0" applyNumberFormat="1" applyFont="1" applyBorder="1" applyAlignment="1" applyProtection="1">
      <alignment vertical="center" wrapText="1"/>
    </xf>
    <xf numFmtId="0" fontId="3" fillId="0" borderId="20" xfId="0" applyFont="1" applyBorder="1" applyAlignment="1" applyProtection="1">
      <alignment horizontal="justify" vertical="center" wrapText="1"/>
    </xf>
    <xf numFmtId="0" fontId="11" fillId="0" borderId="19" xfId="0" applyFont="1" applyFill="1" applyBorder="1" applyAlignment="1" applyProtection="1">
      <alignment horizontal="justify" vertical="center" wrapText="1"/>
    </xf>
    <xf numFmtId="0" fontId="3" fillId="0" borderId="20" xfId="0" applyFont="1" applyFill="1" applyBorder="1" applyAlignment="1" applyProtection="1">
      <alignment horizontal="justify" vertical="center" wrapText="1"/>
    </xf>
    <xf numFmtId="0" fontId="3" fillId="0" borderId="31" xfId="0" applyFont="1" applyBorder="1" applyAlignment="1" applyProtection="1">
      <alignment horizontal="justify" vertical="center" wrapText="1"/>
    </xf>
    <xf numFmtId="0" fontId="3" fillId="0" borderId="32" xfId="0" applyFont="1" applyBorder="1" applyAlignment="1" applyProtection="1">
      <alignment horizontal="justify" vertical="center" wrapText="1"/>
    </xf>
    <xf numFmtId="0" fontId="3" fillId="0" borderId="33" xfId="0" applyFont="1" applyBorder="1" applyAlignment="1" applyProtection="1">
      <alignment horizontal="justify" vertical="center" wrapText="1"/>
    </xf>
    <xf numFmtId="0" fontId="0" fillId="0" borderId="0" xfId="0" applyBorder="1" applyProtection="1"/>
    <xf numFmtId="0" fontId="12" fillId="0" borderId="15" xfId="0" applyFont="1" applyBorder="1" applyAlignment="1" applyProtection="1">
      <alignment vertical="center" wrapText="1"/>
    </xf>
    <xf numFmtId="0" fontId="0" fillId="0" borderId="20" xfId="0" applyBorder="1" applyProtection="1"/>
    <xf numFmtId="0" fontId="0" fillId="0" borderId="19" xfId="0" applyBorder="1" applyProtection="1"/>
    <xf numFmtId="0" fontId="0" fillId="0" borderId="0" xfId="0" applyFont="1" applyBorder="1" applyProtection="1"/>
    <xf numFmtId="169" fontId="3" fillId="0" borderId="1" xfId="2" applyNumberFormat="1" applyFont="1" applyFill="1" applyBorder="1" applyAlignment="1" applyProtection="1">
      <alignment vertical="center" wrapText="1"/>
    </xf>
    <xf numFmtId="169" fontId="3" fillId="0" borderId="2" xfId="2" applyNumberFormat="1" applyFont="1" applyFill="1" applyBorder="1" applyAlignment="1" applyProtection="1">
      <alignment vertical="center" wrapText="1"/>
    </xf>
    <xf numFmtId="1" fontId="3" fillId="0" borderId="14"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19" xfId="0" applyFont="1" applyFill="1" applyBorder="1" applyAlignment="1" applyProtection="1">
      <alignment horizontal="justify" vertical="center" wrapText="1"/>
    </xf>
    <xf numFmtId="0" fontId="6"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Fill="1" applyAlignment="1" applyProtection="1">
      <alignment horizontal="justify" vertical="center" wrapText="1"/>
    </xf>
    <xf numFmtId="0" fontId="3" fillId="0" borderId="0" xfId="0" applyFont="1" applyAlignment="1">
      <alignment horizontal="justify" vertical="center" wrapText="1"/>
    </xf>
    <xf numFmtId="0" fontId="3" fillId="0" borderId="0" xfId="0" applyFont="1" applyAlignment="1">
      <alignment vertical="center" wrapText="1"/>
    </xf>
    <xf numFmtId="0" fontId="6" fillId="2" borderId="14" xfId="0" applyFont="1" applyFill="1" applyBorder="1" applyAlignment="1">
      <alignment horizontal="center" vertical="center" wrapText="1"/>
    </xf>
    <xf numFmtId="0" fontId="6" fillId="0" borderId="0" xfId="0" applyFont="1" applyAlignment="1">
      <alignment vertical="center" wrapText="1"/>
    </xf>
    <xf numFmtId="1" fontId="3" fillId="0" borderId="12" xfId="0" applyNumberFormat="1" applyFont="1" applyBorder="1" applyAlignment="1" applyProtection="1">
      <alignment horizontal="center" vertical="center" wrapText="1"/>
      <protection locked="0"/>
    </xf>
    <xf numFmtId="1" fontId="3" fillId="0" borderId="13" xfId="0" applyNumberFormat="1" applyFont="1" applyBorder="1" applyAlignment="1" applyProtection="1">
      <alignment horizontal="center" vertical="center" wrapText="1"/>
      <protection locked="0"/>
    </xf>
    <xf numFmtId="0" fontId="0" fillId="0" borderId="9"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2" fillId="2" borderId="6" xfId="0" applyFont="1" applyFill="1" applyBorder="1" applyAlignment="1" applyProtection="1">
      <alignment horizontal="center" wrapText="1"/>
    </xf>
    <xf numFmtId="0" fontId="2" fillId="2" borderId="7" xfId="0" applyFont="1" applyFill="1" applyBorder="1" applyAlignment="1" applyProtection="1">
      <alignment horizontal="center" wrapText="1"/>
    </xf>
    <xf numFmtId="0" fontId="0" fillId="2" borderId="6"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2" borderId="9"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164" fontId="3" fillId="5" borderId="6" xfId="2" applyNumberFormat="1" applyFont="1" applyFill="1" applyBorder="1" applyAlignment="1" applyProtection="1">
      <alignment horizontal="center" vertical="center" wrapText="1"/>
    </xf>
    <xf numFmtId="164" fontId="3" fillId="5" borderId="7" xfId="2" applyNumberFormat="1" applyFont="1" applyFill="1" applyBorder="1" applyAlignment="1" applyProtection="1">
      <alignment horizontal="center" vertical="center" wrapText="1"/>
    </xf>
    <xf numFmtId="164" fontId="3" fillId="5" borderId="8" xfId="2" applyNumberFormat="1" applyFont="1" applyFill="1" applyBorder="1" applyAlignment="1" applyProtection="1">
      <alignment horizontal="center" vertical="center" wrapText="1"/>
    </xf>
    <xf numFmtId="169" fontId="3" fillId="0" borderId="1" xfId="2" applyNumberFormat="1" applyFont="1" applyFill="1" applyBorder="1" applyAlignment="1" applyProtection="1">
      <alignment horizontal="center" vertical="center" wrapText="1"/>
      <protection locked="0"/>
    </xf>
    <xf numFmtId="169" fontId="3" fillId="0" borderId="2" xfId="2" applyNumberFormat="1" applyFont="1" applyFill="1" applyBorder="1" applyAlignment="1" applyProtection="1">
      <alignment horizontal="center" vertical="center" wrapText="1"/>
      <protection locked="0"/>
    </xf>
    <xf numFmtId="169" fontId="3" fillId="0" borderId="3" xfId="2" applyNumberFormat="1" applyFont="1" applyFill="1" applyBorder="1" applyAlignment="1" applyProtection="1">
      <alignment horizontal="center" vertical="center" wrapText="1"/>
      <protection locked="0"/>
    </xf>
    <xf numFmtId="169" fontId="3" fillId="0" borderId="9" xfId="2" applyNumberFormat="1" applyFont="1" applyFill="1" applyBorder="1" applyAlignment="1" applyProtection="1">
      <alignment horizontal="center" vertical="center" wrapText="1"/>
      <protection locked="0"/>
    </xf>
    <xf numFmtId="169" fontId="3" fillId="0" borderId="11" xfId="2" applyNumberFormat="1" applyFont="1" applyFill="1" applyBorder="1" applyAlignment="1" applyProtection="1">
      <alignment horizontal="center" vertical="center" wrapText="1"/>
      <protection locked="0"/>
    </xf>
    <xf numFmtId="169" fontId="3" fillId="0" borderId="10" xfId="2" applyNumberFormat="1" applyFont="1" applyFill="1" applyBorder="1" applyAlignment="1" applyProtection="1">
      <alignment horizontal="center" vertical="center" wrapText="1"/>
      <protection locked="0"/>
    </xf>
    <xf numFmtId="165" fontId="3" fillId="0" borderId="1" xfId="0" applyNumberFormat="1" applyFont="1" applyFill="1" applyBorder="1" applyAlignment="1" applyProtection="1">
      <alignment horizontal="center" vertical="center" wrapText="1"/>
      <protection locked="0"/>
    </xf>
    <xf numFmtId="165" fontId="3" fillId="0" borderId="2" xfId="0" applyNumberFormat="1" applyFont="1" applyFill="1" applyBorder="1" applyAlignment="1" applyProtection="1">
      <alignment horizontal="center" vertical="center" wrapText="1"/>
      <protection locked="0"/>
    </xf>
    <xf numFmtId="165" fontId="3" fillId="0" borderId="3" xfId="0" applyNumberFormat="1" applyFont="1" applyFill="1" applyBorder="1" applyAlignment="1" applyProtection="1">
      <alignment horizontal="center" vertical="center" wrapText="1"/>
      <protection locked="0"/>
    </xf>
    <xf numFmtId="165" fontId="3" fillId="0" borderId="9" xfId="0" applyNumberFormat="1" applyFont="1" applyFill="1" applyBorder="1" applyAlignment="1" applyProtection="1">
      <alignment horizontal="center" vertical="center" wrapText="1"/>
      <protection locked="0"/>
    </xf>
    <xf numFmtId="165" fontId="3" fillId="0" borderId="11" xfId="0" applyNumberFormat="1" applyFont="1" applyFill="1" applyBorder="1" applyAlignment="1" applyProtection="1">
      <alignment horizontal="center" vertical="center" wrapText="1"/>
      <protection locked="0"/>
    </xf>
    <xf numFmtId="165" fontId="3" fillId="0" borderId="10"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169" fontId="3" fillId="5" borderId="6" xfId="2" applyNumberFormat="1" applyFont="1" applyFill="1" applyBorder="1" applyAlignment="1" applyProtection="1">
      <alignment horizontal="center" vertical="center" wrapText="1"/>
    </xf>
    <xf numFmtId="169" fontId="3" fillId="5" borderId="7" xfId="2" applyNumberFormat="1" applyFont="1" applyFill="1" applyBorder="1" applyAlignment="1" applyProtection="1">
      <alignment horizontal="center" vertical="center" wrapText="1"/>
    </xf>
    <xf numFmtId="169" fontId="3" fillId="5" borderId="8" xfId="2" applyNumberFormat="1" applyFont="1" applyFill="1" applyBorder="1" applyAlignment="1" applyProtection="1">
      <alignment horizontal="center" vertical="center" wrapText="1"/>
    </xf>
    <xf numFmtId="169" fontId="6" fillId="5" borderId="1" xfId="2" applyNumberFormat="1" applyFont="1" applyFill="1" applyBorder="1" applyAlignment="1" applyProtection="1">
      <alignment horizontal="center" vertical="center" wrapText="1"/>
    </xf>
    <xf numFmtId="169" fontId="6" fillId="5" borderId="3" xfId="2" applyNumberFormat="1" applyFont="1" applyFill="1" applyBorder="1" applyAlignment="1" applyProtection="1">
      <alignment horizontal="center" vertical="center" wrapText="1"/>
    </xf>
    <xf numFmtId="169" fontId="6" fillId="5" borderId="9" xfId="2" applyNumberFormat="1" applyFont="1" applyFill="1" applyBorder="1" applyAlignment="1" applyProtection="1">
      <alignment horizontal="center" vertical="center" wrapText="1"/>
    </xf>
    <xf numFmtId="169" fontId="6" fillId="5" borderId="10" xfId="2" applyNumberFormat="1" applyFont="1" applyFill="1" applyBorder="1" applyAlignment="1" applyProtection="1">
      <alignment horizontal="center"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6" fillId="2" borderId="38" xfId="0" applyFont="1" applyFill="1" applyBorder="1" applyAlignment="1" applyProtection="1">
      <alignment horizontal="center" vertical="center" wrapText="1"/>
    </xf>
    <xf numFmtId="0" fontId="6" fillId="2" borderId="39"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xf>
    <xf numFmtId="0" fontId="3" fillId="11" borderId="38" xfId="0" applyFont="1" applyFill="1" applyBorder="1" applyAlignment="1" applyProtection="1">
      <alignment horizontal="center" vertical="center" wrapText="1"/>
      <protection locked="0"/>
    </xf>
    <xf numFmtId="0" fontId="3" fillId="11" borderId="39"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left" vertical="center" wrapText="1"/>
    </xf>
    <xf numFmtId="0" fontId="6" fillId="2" borderId="26" xfId="0" applyFont="1" applyFill="1" applyBorder="1" applyAlignment="1" applyProtection="1">
      <alignment horizontal="left" vertical="center" wrapText="1"/>
    </xf>
    <xf numFmtId="0" fontId="6" fillId="2" borderId="28" xfId="0" applyFont="1" applyFill="1" applyBorder="1" applyAlignment="1" applyProtection="1">
      <alignment horizontal="left" vertical="center" wrapText="1"/>
    </xf>
    <xf numFmtId="0" fontId="6" fillId="2" borderId="30" xfId="0" applyFont="1" applyFill="1" applyBorder="1" applyAlignment="1" applyProtection="1">
      <alignment horizontal="left" vertical="center" wrapText="1"/>
    </xf>
    <xf numFmtId="168" fontId="6" fillId="0" borderId="2" xfId="0" applyNumberFormat="1" applyFont="1" applyFill="1" applyBorder="1" applyAlignment="1" applyProtection="1">
      <alignment horizontal="center" vertical="center" wrapText="1"/>
    </xf>
    <xf numFmtId="168" fontId="6" fillId="0" borderId="11"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protection locked="0"/>
    </xf>
    <xf numFmtId="0" fontId="6" fillId="0" borderId="11" xfId="0" applyNumberFormat="1"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6" fillId="2" borderId="21" xfId="0" applyFont="1" applyFill="1" applyBorder="1" applyAlignment="1" applyProtection="1">
      <alignment horizontal="left" vertical="center" wrapText="1"/>
    </xf>
    <xf numFmtId="0" fontId="6" fillId="2" borderId="23" xfId="0" applyFont="1" applyFill="1" applyBorder="1" applyAlignment="1" applyProtection="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6" fillId="2" borderId="21"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6"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wrapText="1"/>
    </xf>
    <xf numFmtId="0" fontId="6" fillId="5" borderId="8" xfId="0" applyFont="1" applyFill="1" applyBorder="1" applyAlignment="1" applyProtection="1">
      <alignment horizontal="left" vertical="center" wrapText="1"/>
    </xf>
    <xf numFmtId="169" fontId="3" fillId="0" borderId="6" xfId="2" applyNumberFormat="1" applyFont="1" applyFill="1" applyBorder="1" applyAlignment="1" applyProtection="1">
      <alignment horizontal="center" vertical="center" wrapText="1"/>
      <protection locked="0"/>
    </xf>
    <xf numFmtId="169" fontId="3" fillId="0" borderId="7" xfId="2" applyNumberFormat="1"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9" fontId="6" fillId="2" borderId="6" xfId="3" applyFont="1" applyFill="1" applyBorder="1" applyAlignment="1" applyProtection="1">
      <alignment horizontal="center" vertical="center" wrapText="1"/>
    </xf>
    <xf numFmtId="9" fontId="6" fillId="2" borderId="7" xfId="3" applyFont="1" applyFill="1" applyBorder="1" applyAlignment="1" applyProtection="1">
      <alignment horizontal="center" vertical="center" wrapText="1"/>
    </xf>
    <xf numFmtId="9" fontId="6" fillId="2" borderId="8" xfId="3" applyFont="1" applyFill="1" applyBorder="1" applyAlignment="1" applyProtection="1">
      <alignment horizontal="center" vertical="center" wrapText="1"/>
    </xf>
    <xf numFmtId="3" fontId="3" fillId="0" borderId="6" xfId="1" applyNumberFormat="1" applyFont="1" applyFill="1" applyBorder="1" applyAlignment="1" applyProtection="1">
      <alignment horizontal="center" vertical="center" wrapText="1"/>
      <protection locked="0"/>
    </xf>
    <xf numFmtId="3" fontId="3" fillId="0" borderId="7" xfId="1" applyNumberFormat="1" applyFont="1" applyFill="1" applyBorder="1" applyAlignment="1" applyProtection="1">
      <alignment horizontal="center" vertical="center" wrapText="1"/>
      <protection locked="0"/>
    </xf>
    <xf numFmtId="3" fontId="3" fillId="0" borderId="8" xfId="1" applyNumberFormat="1" applyFont="1" applyFill="1" applyBorder="1" applyAlignment="1" applyProtection="1">
      <alignment horizontal="center" vertical="center" wrapText="1"/>
      <protection locked="0"/>
    </xf>
    <xf numFmtId="3" fontId="3" fillId="0" borderId="6" xfId="0" applyNumberFormat="1" applyFont="1" applyFill="1" applyBorder="1" applyAlignment="1" applyProtection="1">
      <alignment horizontal="center" vertical="center" wrapText="1"/>
      <protection locked="0"/>
    </xf>
    <xf numFmtId="3" fontId="3" fillId="0" borderId="7" xfId="0" applyNumberFormat="1" applyFont="1" applyFill="1" applyBorder="1" applyAlignment="1" applyProtection="1">
      <alignment horizontal="center" vertical="center" wrapText="1"/>
      <protection locked="0"/>
    </xf>
    <xf numFmtId="3" fontId="3" fillId="0" borderId="8"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protection locked="0"/>
    </xf>
    <xf numFmtId="169" fontId="3" fillId="0" borderId="6" xfId="3" applyNumberFormat="1" applyFont="1" applyFill="1" applyBorder="1" applyAlignment="1" applyProtection="1">
      <alignment horizontal="center" vertical="center" wrapText="1"/>
      <protection locked="0"/>
    </xf>
    <xf numFmtId="169" fontId="3" fillId="0" borderId="7" xfId="3" applyNumberFormat="1" applyFont="1" applyFill="1" applyBorder="1" applyAlignment="1" applyProtection="1">
      <alignment horizontal="center" vertical="center" wrapText="1"/>
      <protection locked="0"/>
    </xf>
    <xf numFmtId="169" fontId="3" fillId="0" borderId="8" xfId="3" applyNumberFormat="1"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xf>
    <xf numFmtId="0" fontId="3" fillId="5" borderId="7" xfId="0" applyFont="1" applyFill="1" applyBorder="1" applyAlignment="1" applyProtection="1">
      <alignment horizontal="justify" vertical="center" wrapText="1"/>
    </xf>
    <xf numFmtId="0" fontId="15" fillId="0" borderId="0" xfId="0" applyFont="1" applyBorder="1" applyAlignment="1" applyProtection="1">
      <alignment horizontal="center" vertical="center" wrapText="1"/>
    </xf>
    <xf numFmtId="0" fontId="6" fillId="0" borderId="2" xfId="0" applyFont="1" applyBorder="1" applyAlignment="1" applyProtection="1">
      <alignment horizontal="center" vertical="center" wrapText="1"/>
      <protection locked="0"/>
    </xf>
    <xf numFmtId="0" fontId="3" fillId="5" borderId="7" xfId="0" applyFont="1" applyFill="1" applyBorder="1" applyAlignment="1" applyProtection="1">
      <alignment horizontal="left" vertical="center" wrapText="1"/>
    </xf>
    <xf numFmtId="0" fontId="13" fillId="8" borderId="35" xfId="0" applyFont="1" applyFill="1" applyBorder="1" applyAlignment="1">
      <alignment horizontal="center" vertical="center" wrapText="1"/>
    </xf>
    <xf numFmtId="0" fontId="13" fillId="8" borderId="37" xfId="0" applyFont="1" applyFill="1" applyBorder="1" applyAlignment="1">
      <alignment horizontal="center" vertical="center" wrapText="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50.-Industria%20&amp;%20Miner&#237;a%20-%20Alejandro\Areas\Financiamiento%20Fomento\Banco%20Estado\Formulario%20estandar%20financiamiento%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
      <sheetName val="Datos"/>
      <sheetName val="Hoja1"/>
      <sheetName val="Formulario B2"/>
      <sheetName val="Formulario F1"/>
      <sheetName val="Formulario F3"/>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Robert Schacht" id="{A54A2925-C49D-429B-9998-3E457F100E6A}" userId="S::rschacht@agenciacee.onmicrosoft.com::ac15572c-d4a0-4fd3-85bb-e5ac0d227a2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X14" dT="2019-08-26T13:51:28.30" personId="{A54A2925-C49D-429B-9998-3E457F100E6A}" id="{7FEFA5A2-7AEB-4F58-8B80-40574BBCF96C}">
    <text>AP	Arica y Parinacota
TA	Tarapacá
AN	Antofagasta
AT	Atacama
CO	Coquimbo
VA	Valparaíso
RM	Metropolitana 
OH	Bernardo O'Higgins
MA	Maule
NB	Ñuble
BI	Biobío
AR	La Araucanía
LR	Los Ríos
LL	Los Lagos
AI	Aysén 
MG	Magallanes</text>
  </threadedComment>
  <threadedComment ref="X21" dT="2019-08-26T15:30:00.43" personId="{A54A2925-C49D-429B-9998-3E457F100E6A}" id="{9905E2A7-26F0-4B1D-83A9-0C96CEC1A438}">
    <text>ANTECEDENTES MÍNIMOS QUE SE DEBEN ADJUNTAR A ESTE FORMULARIO: 
- Comprobante de la Tramitación con la distribuidora (Respuesta solicitud información, Respuesta solicitud conexión, TE4 o Protocolo conexión); 
- Últimas 12 boletas o facturas de consumo eléctrico del cliente, para cada empalme involucrado en el proyecto;
- Hoja de datos (datasheet) del modelo de panel e inversores utilizados.
- Propuesta técnica económica del proyecto aprobada explicitamente por el cliente. Formato y contenido definido por la empresa implementadora.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pageSetUpPr fitToPage="1"/>
  </sheetPr>
  <dimension ref="A1:Z59"/>
  <sheetViews>
    <sheetView showGridLines="0" tabSelected="1" view="pageBreakPreview" topLeftCell="A7" zoomScale="80" zoomScaleNormal="85" zoomScaleSheetLayoutView="80" zoomScalePageLayoutView="25" workbookViewId="0">
      <selection activeCell="S11" sqref="S11:W11"/>
    </sheetView>
  </sheetViews>
  <sheetFormatPr baseColWidth="10" defaultColWidth="11.453125" defaultRowHeight="15.5" x14ac:dyDescent="0.35"/>
  <cols>
    <col min="1" max="1" width="2.54296875" style="3" customWidth="1"/>
    <col min="2" max="2" width="1.7265625" style="3" customWidth="1"/>
    <col min="3" max="4" width="16.7265625" style="3" customWidth="1"/>
    <col min="5" max="5" width="0.81640625" style="3" customWidth="1"/>
    <col min="6" max="6" width="12.26953125" style="3" customWidth="1"/>
    <col min="7" max="7" width="0.81640625" style="3" customWidth="1"/>
    <col min="8" max="8" width="11.81640625" style="3" customWidth="1"/>
    <col min="9" max="9" width="0.81640625" style="3" customWidth="1"/>
    <col min="10" max="11" width="10.453125" style="3" customWidth="1"/>
    <col min="12" max="12" width="0.81640625" style="3" customWidth="1"/>
    <col min="13" max="13" width="12" style="3" customWidth="1"/>
    <col min="14" max="14" width="0.81640625" style="3" customWidth="1"/>
    <col min="15" max="15" width="12.54296875" style="3" customWidth="1"/>
    <col min="16" max="16" width="0.81640625" style="3" customWidth="1"/>
    <col min="17" max="17" width="12.453125" style="3" customWidth="1"/>
    <col min="18" max="18" width="0.81640625" style="3" customWidth="1"/>
    <col min="19" max="19" width="12.54296875" style="3" customWidth="1"/>
    <col min="20" max="20" width="0.81640625" style="3" customWidth="1"/>
    <col min="21" max="21" width="14.7265625" style="3" customWidth="1"/>
    <col min="22" max="22" width="0.81640625" style="3" customWidth="1"/>
    <col min="23" max="23" width="13.1796875" style="3" customWidth="1"/>
    <col min="24" max="25" width="2.453125" style="3" customWidth="1"/>
    <col min="26" max="16384" width="11.453125" style="3"/>
  </cols>
  <sheetData>
    <row r="1" spans="1:26" ht="10" customHeight="1" thickBot="1" x14ac:dyDescent="0.4">
      <c r="A1" s="1"/>
      <c r="B1" s="2"/>
      <c r="C1" s="2"/>
      <c r="D1" s="2"/>
      <c r="E1" s="2"/>
      <c r="F1" s="2"/>
      <c r="G1" s="2"/>
      <c r="H1" s="2"/>
      <c r="I1" s="2"/>
      <c r="J1" s="2"/>
      <c r="K1" s="2"/>
      <c r="L1" s="2"/>
      <c r="M1" s="2"/>
      <c r="N1" s="2"/>
      <c r="O1" s="2"/>
      <c r="P1" s="2"/>
      <c r="Q1" s="2"/>
      <c r="R1" s="2"/>
      <c r="S1" s="2"/>
      <c r="T1" s="2"/>
      <c r="U1" s="2"/>
      <c r="V1" s="2"/>
      <c r="W1" s="2"/>
      <c r="X1" s="2"/>
      <c r="Y1" s="2"/>
      <c r="Z1" s="58"/>
    </row>
    <row r="2" spans="1:26" ht="10" customHeight="1" thickTop="1" thickBot="1" x14ac:dyDescent="0.4">
      <c r="A2" s="80"/>
      <c r="B2" s="81"/>
      <c r="C2" s="81"/>
      <c r="D2" s="81"/>
      <c r="E2" s="81"/>
      <c r="F2" s="81"/>
      <c r="G2" s="81"/>
      <c r="H2" s="81"/>
      <c r="I2" s="81"/>
      <c r="J2" s="81"/>
      <c r="K2" s="81"/>
      <c r="L2" s="81"/>
      <c r="M2" s="81"/>
      <c r="N2" s="81"/>
      <c r="O2" s="81"/>
      <c r="P2" s="81"/>
      <c r="Q2" s="81"/>
      <c r="R2" s="81"/>
      <c r="S2" s="81"/>
      <c r="T2" s="81"/>
      <c r="U2" s="81"/>
      <c r="V2" s="81"/>
      <c r="W2" s="81"/>
      <c r="X2" s="81"/>
      <c r="Y2" s="82"/>
      <c r="Z2" s="58"/>
    </row>
    <row r="3" spans="1:26" ht="10" customHeight="1" x14ac:dyDescent="0.35">
      <c r="A3" s="83"/>
      <c r="B3" s="4"/>
      <c r="C3" s="4"/>
      <c r="D3" s="4"/>
      <c r="E3" s="4"/>
      <c r="F3" s="6"/>
      <c r="G3" s="6"/>
      <c r="H3" s="6"/>
      <c r="I3" s="6"/>
      <c r="J3" s="6"/>
      <c r="K3" s="6"/>
      <c r="L3" s="6"/>
      <c r="M3" s="6"/>
      <c r="N3" s="6"/>
      <c r="O3" s="6"/>
      <c r="P3" s="6"/>
      <c r="Q3" s="188" t="s">
        <v>229</v>
      </c>
      <c r="R3" s="190" t="s">
        <v>1</v>
      </c>
      <c r="S3" s="192" t="s">
        <v>2</v>
      </c>
      <c r="T3" s="190" t="s">
        <v>1</v>
      </c>
      <c r="U3" s="194" t="s">
        <v>3</v>
      </c>
      <c r="V3" s="184" t="s">
        <v>1</v>
      </c>
      <c r="W3" s="186" t="s">
        <v>4</v>
      </c>
      <c r="X3" s="59"/>
      <c r="Y3" s="84"/>
    </row>
    <row r="4" spans="1:26" ht="10" customHeight="1" thickBot="1" x14ac:dyDescent="0.4">
      <c r="A4" s="83"/>
      <c r="B4" s="4"/>
      <c r="C4" s="4"/>
      <c r="D4" s="4"/>
      <c r="E4" s="4"/>
      <c r="F4" s="5"/>
      <c r="G4" s="5"/>
      <c r="H4" s="5"/>
      <c r="I4" s="5"/>
      <c r="J4" s="5"/>
      <c r="K4" s="5"/>
      <c r="L4" s="5"/>
      <c r="M4" s="5"/>
      <c r="N4" s="5"/>
      <c r="O4" s="5"/>
      <c r="P4" s="5"/>
      <c r="Q4" s="189"/>
      <c r="R4" s="191"/>
      <c r="S4" s="193"/>
      <c r="T4" s="191"/>
      <c r="U4" s="195"/>
      <c r="V4" s="185"/>
      <c r="W4" s="187"/>
      <c r="X4" s="4"/>
      <c r="Y4" s="85"/>
    </row>
    <row r="5" spans="1:26" ht="33" customHeight="1" x14ac:dyDescent="0.35">
      <c r="A5" s="196" t="s">
        <v>0</v>
      </c>
      <c r="B5" s="197"/>
      <c r="C5" s="197"/>
      <c r="D5" s="197"/>
      <c r="E5" s="197"/>
      <c r="F5" s="197"/>
      <c r="G5" s="197"/>
      <c r="H5" s="197"/>
      <c r="I5" s="197"/>
      <c r="J5" s="197"/>
      <c r="K5" s="197"/>
      <c r="L5" s="197"/>
      <c r="M5" s="197"/>
      <c r="N5" s="197"/>
      <c r="O5" s="197"/>
      <c r="P5" s="197"/>
      <c r="Q5" s="197"/>
      <c r="R5" s="197"/>
      <c r="S5" s="197"/>
      <c r="T5" s="197"/>
      <c r="U5" s="197"/>
      <c r="V5" s="197"/>
      <c r="W5" s="197"/>
      <c r="X5" s="197"/>
      <c r="Y5" s="198"/>
    </row>
    <row r="6" spans="1:26" ht="33" customHeight="1" thickBot="1" x14ac:dyDescent="0.4">
      <c r="A6" s="196" t="s">
        <v>276</v>
      </c>
      <c r="B6" s="197"/>
      <c r="C6" s="197"/>
      <c r="D6" s="197"/>
      <c r="E6" s="197"/>
      <c r="F6" s="197"/>
      <c r="G6" s="197"/>
      <c r="H6" s="197"/>
      <c r="I6" s="197"/>
      <c r="J6" s="197"/>
      <c r="K6" s="197"/>
      <c r="L6" s="197"/>
      <c r="M6" s="197"/>
      <c r="N6" s="197"/>
      <c r="O6" s="197"/>
      <c r="P6" s="197"/>
      <c r="Q6" s="197"/>
      <c r="R6" s="197"/>
      <c r="S6" s="197"/>
      <c r="T6" s="197"/>
      <c r="U6" s="197"/>
      <c r="V6" s="197"/>
      <c r="W6" s="197"/>
      <c r="X6" s="197"/>
      <c r="Y6" s="198"/>
    </row>
    <row r="7" spans="1:26" ht="28" customHeight="1" thickBot="1" x14ac:dyDescent="0.4">
      <c r="A7" s="83"/>
      <c r="B7" s="4"/>
      <c r="C7" s="116" t="s">
        <v>5</v>
      </c>
      <c r="D7" s="117"/>
      <c r="E7" s="117"/>
      <c r="F7" s="117"/>
      <c r="G7" s="117"/>
      <c r="H7" s="117"/>
      <c r="I7" s="117"/>
      <c r="J7" s="117"/>
      <c r="K7" s="117"/>
      <c r="L7" s="117"/>
      <c r="M7" s="117"/>
      <c r="N7" s="117"/>
      <c r="O7" s="117"/>
      <c r="P7" s="117"/>
      <c r="Q7" s="117"/>
      <c r="R7" s="117"/>
      <c r="S7" s="117"/>
      <c r="T7" s="117"/>
      <c r="U7" s="117"/>
      <c r="V7" s="117"/>
      <c r="W7" s="118"/>
      <c r="X7" s="4"/>
      <c r="Y7" s="85"/>
    </row>
    <row r="8" spans="1:26" ht="6" customHeight="1" thickBot="1" x14ac:dyDescent="0.4">
      <c r="A8" s="83"/>
      <c r="B8" s="4"/>
      <c r="C8" s="60"/>
      <c r="D8" s="60"/>
      <c r="E8" s="4"/>
      <c r="F8" s="4"/>
      <c r="G8" s="4"/>
      <c r="H8" s="4"/>
      <c r="I8" s="4"/>
      <c r="J8" s="4"/>
      <c r="K8" s="4"/>
      <c r="L8" s="4"/>
      <c r="M8" s="4"/>
      <c r="N8" s="4"/>
      <c r="O8" s="4"/>
      <c r="P8" s="4"/>
      <c r="Q8" s="4"/>
      <c r="R8" s="4"/>
      <c r="S8" s="4"/>
      <c r="T8" s="4"/>
      <c r="U8" s="4"/>
      <c r="V8" s="4"/>
      <c r="W8" s="4"/>
      <c r="X8" s="4"/>
      <c r="Y8" s="85"/>
    </row>
    <row r="9" spans="1:26" ht="30" customHeight="1" thickBot="1" x14ac:dyDescent="0.4">
      <c r="A9" s="83"/>
      <c r="B9" s="5"/>
      <c r="C9" s="199" t="s">
        <v>9</v>
      </c>
      <c r="D9" s="200"/>
      <c r="E9" s="4"/>
      <c r="F9" s="201" t="s">
        <v>231</v>
      </c>
      <c r="G9" s="202"/>
      <c r="H9" s="202"/>
      <c r="I9" s="202"/>
      <c r="J9" s="202"/>
      <c r="K9" s="202"/>
      <c r="L9" s="202"/>
      <c r="M9" s="202"/>
      <c r="N9" s="202"/>
      <c r="O9" s="202"/>
      <c r="P9" s="202"/>
      <c r="Q9" s="203"/>
      <c r="R9" s="61"/>
      <c r="S9" s="19" t="s">
        <v>10</v>
      </c>
      <c r="T9" s="8"/>
      <c r="U9" s="201" t="s">
        <v>232</v>
      </c>
      <c r="V9" s="202"/>
      <c r="W9" s="203"/>
      <c r="X9" s="4"/>
      <c r="Y9" s="85"/>
    </row>
    <row r="10" spans="1:26" s="106" customFormat="1" ht="5.5" customHeight="1" thickBot="1" x14ac:dyDescent="0.4">
      <c r="A10" s="103"/>
      <c r="B10" s="5"/>
      <c r="C10" s="104"/>
      <c r="D10" s="104"/>
      <c r="E10" s="5"/>
      <c r="F10" s="53"/>
      <c r="G10" s="53"/>
      <c r="H10" s="53"/>
      <c r="I10" s="53"/>
      <c r="J10" s="53"/>
      <c r="K10" s="53"/>
      <c r="L10" s="53"/>
      <c r="M10" s="53"/>
      <c r="N10" s="53"/>
      <c r="O10" s="53"/>
      <c r="P10" s="53"/>
      <c r="Q10" s="53"/>
      <c r="R10" s="105"/>
      <c r="S10" s="102"/>
      <c r="T10" s="8"/>
      <c r="U10" s="53"/>
      <c r="V10" s="53"/>
      <c r="W10" s="53"/>
      <c r="X10" s="5"/>
      <c r="Y10" s="87"/>
    </row>
    <row r="11" spans="1:26" ht="30" customHeight="1" thickBot="1" x14ac:dyDescent="0.4">
      <c r="A11" s="83"/>
      <c r="B11" s="5"/>
      <c r="C11" s="206" t="s">
        <v>304</v>
      </c>
      <c r="D11" s="207"/>
      <c r="E11" s="4"/>
      <c r="F11" s="208" t="s">
        <v>305</v>
      </c>
      <c r="G11" s="209"/>
      <c r="H11" s="209"/>
      <c r="I11" s="209"/>
      <c r="J11" s="209"/>
      <c r="K11" s="209"/>
      <c r="L11" s="209"/>
      <c r="M11" s="210"/>
      <c r="N11" s="101"/>
      <c r="O11" s="116" t="s">
        <v>306</v>
      </c>
      <c r="P11" s="117"/>
      <c r="Q11" s="118"/>
      <c r="R11" s="61"/>
      <c r="S11" s="211" t="s">
        <v>307</v>
      </c>
      <c r="T11" s="212"/>
      <c r="U11" s="212"/>
      <c r="V11" s="212"/>
      <c r="W11" s="213"/>
      <c r="X11" s="4"/>
      <c r="Y11" s="85"/>
    </row>
    <row r="12" spans="1:26" ht="5.5" customHeight="1" thickBot="1" x14ac:dyDescent="0.4">
      <c r="A12" s="83"/>
      <c r="B12" s="5"/>
      <c r="C12" s="60"/>
      <c r="D12" s="60"/>
      <c r="E12" s="4"/>
      <c r="F12" s="4"/>
      <c r="G12" s="4"/>
      <c r="H12" s="4"/>
      <c r="I12" s="4"/>
      <c r="J12" s="4"/>
      <c r="K12" s="4"/>
      <c r="L12" s="4"/>
      <c r="M12" s="4"/>
      <c r="N12" s="4"/>
      <c r="O12" s="4"/>
      <c r="P12" s="4"/>
      <c r="Q12" s="4"/>
      <c r="R12" s="4"/>
      <c r="S12" s="4"/>
      <c r="T12" s="4"/>
      <c r="U12" s="4"/>
      <c r="V12" s="4"/>
      <c r="W12" s="4"/>
      <c r="X12" s="4"/>
      <c r="Y12" s="85"/>
    </row>
    <row r="13" spans="1:26" ht="16" customHeight="1" thickBot="1" x14ac:dyDescent="0.4">
      <c r="A13" s="83"/>
      <c r="B13" s="5"/>
      <c r="C13" s="180" t="s">
        <v>11</v>
      </c>
      <c r="D13" s="181"/>
      <c r="E13" s="4"/>
      <c r="F13" s="156" t="s">
        <v>12</v>
      </c>
      <c r="G13" s="157"/>
      <c r="H13" s="157"/>
      <c r="I13" s="157"/>
      <c r="J13" s="157"/>
      <c r="K13" s="157"/>
      <c r="L13" s="157"/>
      <c r="M13" s="158"/>
      <c r="N13" s="61"/>
      <c r="O13" s="162" t="s">
        <v>13</v>
      </c>
      <c r="P13" s="101"/>
      <c r="Q13" s="156" t="s">
        <v>283</v>
      </c>
      <c r="R13" s="157"/>
      <c r="S13" s="158"/>
      <c r="T13" s="4"/>
      <c r="U13" s="162" t="s">
        <v>14</v>
      </c>
      <c r="V13" s="8"/>
      <c r="W13" s="178"/>
      <c r="X13" s="4"/>
      <c r="Y13" s="85"/>
    </row>
    <row r="14" spans="1:26" ht="16" customHeight="1" thickBot="1" x14ac:dyDescent="0.4">
      <c r="A14" s="83"/>
      <c r="B14" s="5"/>
      <c r="C14" s="182"/>
      <c r="D14" s="183"/>
      <c r="E14" s="4"/>
      <c r="F14" s="159"/>
      <c r="G14" s="160"/>
      <c r="H14" s="160"/>
      <c r="I14" s="160"/>
      <c r="J14" s="160"/>
      <c r="K14" s="160"/>
      <c r="L14" s="160"/>
      <c r="M14" s="161"/>
      <c r="N14" s="61"/>
      <c r="O14" s="163"/>
      <c r="P14" s="101"/>
      <c r="Q14" s="159"/>
      <c r="R14" s="160"/>
      <c r="S14" s="161"/>
      <c r="T14" s="4"/>
      <c r="U14" s="163"/>
      <c r="V14" s="8"/>
      <c r="W14" s="179"/>
      <c r="X14" s="70" t="s">
        <v>277</v>
      </c>
      <c r="Y14" s="85"/>
    </row>
    <row r="15" spans="1:26" ht="6" customHeight="1" thickBot="1" x14ac:dyDescent="0.4">
      <c r="A15" s="83"/>
      <c r="B15" s="5"/>
      <c r="C15" s="60"/>
      <c r="D15" s="60"/>
      <c r="E15" s="4"/>
      <c r="F15" s="4"/>
      <c r="G15" s="4"/>
      <c r="H15" s="4"/>
      <c r="I15" s="4"/>
      <c r="J15" s="4"/>
      <c r="K15" s="4"/>
      <c r="L15" s="4"/>
      <c r="M15" s="4"/>
      <c r="N15" s="4"/>
      <c r="O15" s="4"/>
      <c r="P15" s="4"/>
      <c r="Q15" s="4"/>
      <c r="R15" s="4"/>
      <c r="S15" s="4"/>
      <c r="T15" s="4"/>
      <c r="U15" s="4"/>
      <c r="V15" s="4"/>
      <c r="W15" s="4"/>
      <c r="X15" s="4"/>
      <c r="Y15" s="85"/>
    </row>
    <row r="16" spans="1:26" ht="30" customHeight="1" thickBot="1" x14ac:dyDescent="0.4">
      <c r="A16" s="83"/>
      <c r="B16" s="5"/>
      <c r="C16" s="204" t="s">
        <v>308</v>
      </c>
      <c r="D16" s="205"/>
      <c r="E16" s="107"/>
      <c r="F16" s="201" t="s">
        <v>309</v>
      </c>
      <c r="G16" s="202"/>
      <c r="H16" s="202"/>
      <c r="I16" s="202"/>
      <c r="J16" s="202"/>
      <c r="K16" s="202"/>
      <c r="L16" s="202"/>
      <c r="M16" s="202"/>
      <c r="N16" s="202"/>
      <c r="O16" s="202"/>
      <c r="P16" s="202"/>
      <c r="Q16" s="203"/>
      <c r="R16" s="108"/>
      <c r="S16" s="109" t="s">
        <v>10</v>
      </c>
      <c r="T16" s="110"/>
      <c r="U16" s="201" t="s">
        <v>310</v>
      </c>
      <c r="V16" s="202"/>
      <c r="W16" s="203"/>
      <c r="X16" s="4"/>
      <c r="Y16" s="85"/>
    </row>
    <row r="17" spans="1:26" ht="6" customHeight="1" thickBot="1" x14ac:dyDescent="0.4">
      <c r="A17" s="83"/>
      <c r="B17" s="5"/>
      <c r="C17" s="60"/>
      <c r="D17" s="60"/>
      <c r="E17" s="4"/>
      <c r="F17" s="4"/>
      <c r="G17" s="4"/>
      <c r="H17" s="4"/>
      <c r="I17" s="4"/>
      <c r="J17" s="4"/>
      <c r="K17" s="4"/>
      <c r="L17" s="4"/>
      <c r="M17" s="4"/>
      <c r="N17" s="4"/>
      <c r="O17" s="4"/>
      <c r="P17" s="4"/>
      <c r="Q17" s="4"/>
      <c r="R17" s="4"/>
      <c r="S17" s="4"/>
      <c r="T17" s="4"/>
      <c r="U17" s="4"/>
      <c r="V17" s="4"/>
      <c r="W17" s="4"/>
      <c r="X17" s="4"/>
      <c r="Y17" s="85"/>
    </row>
    <row r="18" spans="1:26" ht="16" customHeight="1" x14ac:dyDescent="0.35">
      <c r="A18" s="83"/>
      <c r="B18" s="5"/>
      <c r="C18" s="180" t="s">
        <v>279</v>
      </c>
      <c r="D18" s="181"/>
      <c r="E18" s="4"/>
      <c r="F18" s="156" t="s">
        <v>280</v>
      </c>
      <c r="G18" s="157"/>
      <c r="H18" s="157"/>
      <c r="I18" s="157"/>
      <c r="J18" s="157"/>
      <c r="K18" s="157"/>
      <c r="L18" s="157"/>
      <c r="M18" s="158"/>
      <c r="N18" s="61"/>
      <c r="O18" s="162" t="s">
        <v>10</v>
      </c>
      <c r="P18" s="101"/>
      <c r="Q18" s="156" t="s">
        <v>282</v>
      </c>
      <c r="R18" s="157"/>
      <c r="S18" s="158"/>
      <c r="T18" s="4"/>
      <c r="U18" s="162" t="s">
        <v>281</v>
      </c>
      <c r="V18" s="8"/>
      <c r="W18" s="178" t="s">
        <v>35</v>
      </c>
      <c r="X18" s="4"/>
      <c r="Y18" s="85"/>
    </row>
    <row r="19" spans="1:26" ht="16" customHeight="1" thickBot="1" x14ac:dyDescent="0.4">
      <c r="A19" s="83"/>
      <c r="B19" s="5"/>
      <c r="C19" s="182"/>
      <c r="D19" s="183"/>
      <c r="E19" s="4"/>
      <c r="F19" s="159"/>
      <c r="G19" s="160"/>
      <c r="H19" s="160"/>
      <c r="I19" s="160"/>
      <c r="J19" s="160"/>
      <c r="K19" s="160"/>
      <c r="L19" s="160"/>
      <c r="M19" s="161"/>
      <c r="N19" s="61"/>
      <c r="O19" s="163"/>
      <c r="P19" s="101"/>
      <c r="Q19" s="159"/>
      <c r="R19" s="160"/>
      <c r="S19" s="161"/>
      <c r="T19" s="4"/>
      <c r="U19" s="163"/>
      <c r="V19" s="8"/>
      <c r="W19" s="179"/>
      <c r="X19" s="91"/>
      <c r="Y19" s="85"/>
    </row>
    <row r="20" spans="1:26" ht="6" customHeight="1" thickBot="1" x14ac:dyDescent="0.4">
      <c r="A20" s="83"/>
      <c r="B20" s="4"/>
      <c r="C20" s="4"/>
      <c r="D20" s="4"/>
      <c r="E20" s="4"/>
      <c r="F20" s="4"/>
      <c r="G20" s="4"/>
      <c r="H20" s="4"/>
      <c r="I20" s="4"/>
      <c r="J20" s="4"/>
      <c r="K20" s="4"/>
      <c r="L20" s="4"/>
      <c r="M20" s="177"/>
      <c r="N20" s="177"/>
      <c r="O20" s="177"/>
      <c r="P20" s="177"/>
      <c r="Q20" s="177"/>
      <c r="R20" s="177"/>
      <c r="S20" s="177"/>
      <c r="T20" s="177"/>
      <c r="U20" s="177"/>
      <c r="V20" s="177"/>
      <c r="W20" s="177"/>
      <c r="X20" s="4"/>
      <c r="Y20" s="85"/>
    </row>
    <row r="21" spans="1:26" ht="16.5" customHeight="1" thickBot="1" x14ac:dyDescent="0.4">
      <c r="A21" s="83"/>
      <c r="B21" s="4"/>
      <c r="C21" s="167" t="s">
        <v>37</v>
      </c>
      <c r="D21" s="168"/>
      <c r="E21" s="4"/>
      <c r="F21" s="171" t="s">
        <v>278</v>
      </c>
      <c r="G21" s="172"/>
      <c r="H21" s="172"/>
      <c r="I21" s="172"/>
      <c r="J21" s="172"/>
      <c r="K21" s="172"/>
      <c r="L21" s="172"/>
      <c r="M21" s="172"/>
      <c r="N21" s="172"/>
      <c r="O21" s="172"/>
      <c r="P21" s="172"/>
      <c r="Q21" s="172"/>
      <c r="R21" s="172"/>
      <c r="S21" s="172"/>
      <c r="T21" s="172"/>
      <c r="U21" s="172"/>
      <c r="V21" s="172"/>
      <c r="W21" s="173"/>
      <c r="X21" s="70" t="s">
        <v>277</v>
      </c>
      <c r="Y21" s="85"/>
    </row>
    <row r="22" spans="1:26" ht="66" customHeight="1" thickBot="1" x14ac:dyDescent="0.4">
      <c r="A22" s="83"/>
      <c r="B22" s="4"/>
      <c r="C22" s="169"/>
      <c r="D22" s="170"/>
      <c r="E22" s="4"/>
      <c r="F22" s="174"/>
      <c r="G22" s="175"/>
      <c r="H22" s="175"/>
      <c r="I22" s="175"/>
      <c r="J22" s="175"/>
      <c r="K22" s="175"/>
      <c r="L22" s="175"/>
      <c r="M22" s="175"/>
      <c r="N22" s="175"/>
      <c r="O22" s="175"/>
      <c r="P22" s="175"/>
      <c r="Q22" s="175"/>
      <c r="R22" s="175"/>
      <c r="S22" s="175"/>
      <c r="T22" s="175"/>
      <c r="U22" s="175"/>
      <c r="V22" s="175"/>
      <c r="W22" s="176"/>
      <c r="Y22" s="85"/>
    </row>
    <row r="23" spans="1:26" ht="6.5" customHeight="1" thickBot="1" x14ac:dyDescent="0.4">
      <c r="A23" s="83"/>
      <c r="B23" s="4"/>
      <c r="C23" s="60"/>
      <c r="D23" s="60"/>
      <c r="E23" s="60"/>
      <c r="F23" s="60"/>
      <c r="G23" s="60"/>
      <c r="H23" s="60"/>
      <c r="I23" s="60"/>
      <c r="J23" s="60"/>
      <c r="K23" s="60"/>
      <c r="L23" s="60"/>
      <c r="M23" s="60"/>
      <c r="N23" s="60"/>
      <c r="O23" s="60"/>
      <c r="P23" s="60"/>
      <c r="Q23" s="60"/>
      <c r="R23" s="60"/>
      <c r="S23" s="60"/>
      <c r="T23" s="60"/>
      <c r="U23" s="60"/>
      <c r="V23" s="60"/>
      <c r="W23" s="60"/>
      <c r="X23" s="4"/>
      <c r="Y23" s="85"/>
    </row>
    <row r="24" spans="1:26" ht="40.5" customHeight="1" thickBot="1" x14ac:dyDescent="0.4">
      <c r="A24" s="83"/>
      <c r="B24" s="4"/>
      <c r="C24" s="67" t="s">
        <v>296</v>
      </c>
      <c r="D24" s="164" t="s">
        <v>122</v>
      </c>
      <c r="E24" s="165"/>
      <c r="F24" s="166"/>
      <c r="G24" s="4"/>
      <c r="H24" s="116" t="s">
        <v>32</v>
      </c>
      <c r="I24" s="117"/>
      <c r="J24" s="117"/>
      <c r="K24" s="98">
        <v>10</v>
      </c>
      <c r="L24" s="92"/>
      <c r="M24" s="116" t="s">
        <v>271</v>
      </c>
      <c r="N24" s="117"/>
      <c r="O24" s="117"/>
      <c r="P24" s="118"/>
      <c r="Q24" s="98">
        <v>33</v>
      </c>
      <c r="R24" s="91"/>
      <c r="S24" s="119" t="s">
        <v>295</v>
      </c>
      <c r="T24" s="120"/>
      <c r="U24" s="120"/>
      <c r="V24" s="120"/>
      <c r="W24" s="98">
        <v>-5</v>
      </c>
      <c r="X24" s="91"/>
      <c r="Y24" s="93"/>
      <c r="Z24"/>
    </row>
    <row r="25" spans="1:26" customFormat="1" ht="6.5" customHeight="1" thickBot="1" x14ac:dyDescent="0.4">
      <c r="A25" s="94"/>
      <c r="B25" s="91"/>
      <c r="C25" s="91"/>
      <c r="D25" s="91"/>
      <c r="E25" s="91"/>
      <c r="F25" s="91"/>
      <c r="G25" s="91"/>
      <c r="H25" s="91"/>
      <c r="I25" s="91"/>
      <c r="J25" s="91"/>
      <c r="K25" s="91"/>
      <c r="L25" s="91"/>
      <c r="M25" s="91"/>
      <c r="N25" s="91"/>
      <c r="O25" s="91"/>
      <c r="P25" s="91"/>
      <c r="Q25" s="91"/>
      <c r="R25" s="91"/>
      <c r="S25" s="91"/>
      <c r="T25" s="91"/>
      <c r="U25" s="91"/>
      <c r="V25" s="91"/>
      <c r="W25" s="91"/>
      <c r="X25" s="91"/>
      <c r="Y25" s="93"/>
    </row>
    <row r="26" spans="1:26" customFormat="1" ht="234" customHeight="1" thickBot="1" x14ac:dyDescent="0.4">
      <c r="A26" s="94"/>
      <c r="B26" s="91"/>
      <c r="C26" s="121" t="s">
        <v>284</v>
      </c>
      <c r="D26" s="122"/>
      <c r="E26" s="123" t="s">
        <v>285</v>
      </c>
      <c r="F26" s="124"/>
      <c r="G26" s="124"/>
      <c r="H26" s="124"/>
      <c r="I26" s="124"/>
      <c r="J26" s="124"/>
      <c r="K26" s="124"/>
      <c r="L26" s="124"/>
      <c r="M26" s="124"/>
      <c r="N26" s="124"/>
      <c r="O26" s="124"/>
      <c r="P26" s="124"/>
      <c r="Q26" s="124"/>
      <c r="R26" s="124"/>
      <c r="S26" s="124"/>
      <c r="T26" s="124"/>
      <c r="U26" s="124"/>
      <c r="V26" s="124"/>
      <c r="W26" s="125"/>
      <c r="X26" s="91"/>
      <c r="Y26" s="93"/>
    </row>
    <row r="27" spans="1:26" customFormat="1" ht="18" customHeight="1" thickBot="1" x14ac:dyDescent="0.4">
      <c r="A27" s="94"/>
      <c r="B27" s="91"/>
      <c r="C27" s="126" t="s">
        <v>286</v>
      </c>
      <c r="D27" s="127"/>
      <c r="E27" s="113" t="s">
        <v>302</v>
      </c>
      <c r="F27" s="114"/>
      <c r="G27" s="114"/>
      <c r="H27" s="114"/>
      <c r="I27" s="114"/>
      <c r="J27" s="114"/>
      <c r="K27" s="114"/>
      <c r="L27" s="114"/>
      <c r="M27" s="114"/>
      <c r="N27" s="114"/>
      <c r="O27" s="114"/>
      <c r="P27" s="114"/>
      <c r="Q27" s="114"/>
      <c r="R27" s="114"/>
      <c r="S27" s="114"/>
      <c r="T27" s="114"/>
      <c r="U27" s="114"/>
      <c r="V27" s="114"/>
      <c r="W27" s="115"/>
      <c r="X27" s="91"/>
      <c r="Y27" s="93"/>
    </row>
    <row r="28" spans="1:26" ht="17" customHeight="1" thickBot="1" x14ac:dyDescent="0.4">
      <c r="A28" s="83"/>
      <c r="B28" s="4"/>
      <c r="C28" s="95"/>
      <c r="D28" s="95"/>
      <c r="E28" s="95"/>
      <c r="F28" s="95"/>
      <c r="G28" s="95"/>
      <c r="H28" s="95"/>
      <c r="I28" s="95"/>
      <c r="J28" s="95"/>
      <c r="K28" s="95"/>
      <c r="L28" s="95"/>
      <c r="M28" s="95"/>
      <c r="N28" s="95"/>
      <c r="O28" s="95"/>
      <c r="P28" s="95"/>
      <c r="Q28" s="95"/>
      <c r="R28" s="95"/>
      <c r="S28" s="95"/>
      <c r="T28" s="95"/>
      <c r="U28" s="95"/>
      <c r="V28" s="95"/>
      <c r="W28" s="95"/>
      <c r="X28" s="4"/>
      <c r="Y28" s="85"/>
    </row>
    <row r="29" spans="1:26" ht="28" customHeight="1" thickBot="1" x14ac:dyDescent="0.4">
      <c r="A29" s="83"/>
      <c r="B29" s="4"/>
      <c r="C29" s="116" t="s">
        <v>17</v>
      </c>
      <c r="D29" s="117"/>
      <c r="E29" s="117"/>
      <c r="F29" s="117"/>
      <c r="G29" s="117"/>
      <c r="H29" s="117"/>
      <c r="I29" s="117"/>
      <c r="J29" s="117"/>
      <c r="K29" s="117"/>
      <c r="L29" s="117"/>
      <c r="M29" s="117"/>
      <c r="N29" s="117"/>
      <c r="O29" s="117"/>
      <c r="P29" s="117"/>
      <c r="Q29" s="117"/>
      <c r="R29" s="117"/>
      <c r="S29" s="117"/>
      <c r="T29" s="117"/>
      <c r="U29" s="117"/>
      <c r="V29" s="117"/>
      <c r="W29" s="118"/>
      <c r="X29" s="4"/>
      <c r="Y29" s="85"/>
    </row>
    <row r="30" spans="1:26" ht="6" customHeight="1" thickBot="1" x14ac:dyDescent="0.4">
      <c r="A30" s="83"/>
      <c r="B30" s="4"/>
      <c r="C30" s="4"/>
      <c r="D30" s="4"/>
      <c r="E30" s="4"/>
      <c r="F30" s="4"/>
      <c r="G30" s="4"/>
      <c r="H30" s="4"/>
      <c r="I30" s="4"/>
      <c r="J30" s="4"/>
      <c r="K30" s="4"/>
      <c r="L30" s="4"/>
      <c r="M30" s="4"/>
      <c r="N30" s="4"/>
      <c r="O30" s="4"/>
      <c r="P30" s="4"/>
      <c r="Q30" s="4"/>
      <c r="R30" s="4"/>
      <c r="S30" s="4"/>
      <c r="T30" s="4"/>
      <c r="U30" s="4"/>
      <c r="V30" s="4"/>
      <c r="W30" s="4"/>
      <c r="X30" s="4"/>
      <c r="Y30" s="85"/>
    </row>
    <row r="31" spans="1:26" ht="32" customHeight="1" thickBot="1" x14ac:dyDescent="0.4">
      <c r="A31" s="83"/>
      <c r="B31" s="4"/>
      <c r="C31" s="116" t="s">
        <v>268</v>
      </c>
      <c r="D31" s="118"/>
      <c r="E31" s="4"/>
      <c r="F31" s="128">
        <f>SUMPRODUCT(E34:E35,J34:J35)+G36</f>
        <v>17500000</v>
      </c>
      <c r="G31" s="129"/>
      <c r="H31" s="130"/>
      <c r="I31" s="4"/>
      <c r="J31" s="116" t="s">
        <v>269</v>
      </c>
      <c r="K31" s="118"/>
      <c r="L31" s="68"/>
      <c r="M31" s="149" t="str">
        <f>CONCATENATE(TEXT(SUMPRODUCT(E34:E35,J34:J35),"$ 0.000")," (",TEXT(SUMPRODUCT(E34:E35,J34:J35)/F31,"0,0%"),")")</f>
        <v>$ 9.500.000 (54,3%)</v>
      </c>
      <c r="N31" s="150"/>
      <c r="O31" s="151"/>
      <c r="P31" s="4"/>
      <c r="Q31" s="116" t="s">
        <v>270</v>
      </c>
      <c r="R31" s="117"/>
      <c r="S31" s="118"/>
      <c r="T31" s="4"/>
      <c r="U31" s="149" t="str">
        <f>CONCATENATE(TEXT(G36,"$ 0.000")," (",TEXT(G36/F31,"0,0%"),")")</f>
        <v>$ 8.000.000 (45,7%)</v>
      </c>
      <c r="V31" s="150"/>
      <c r="W31" s="151"/>
      <c r="X31" s="4"/>
      <c r="Y31" s="85"/>
    </row>
    <row r="32" spans="1:26" s="25" customFormat="1" ht="6" customHeight="1" thickBot="1" x14ac:dyDescent="0.4">
      <c r="A32" s="86"/>
      <c r="B32" s="91"/>
      <c r="C32" s="55"/>
      <c r="D32" s="52"/>
      <c r="E32" s="52"/>
      <c r="F32" s="55"/>
      <c r="G32" s="55"/>
      <c r="H32" s="55"/>
      <c r="I32" s="52"/>
      <c r="J32" s="52"/>
      <c r="K32" s="55"/>
      <c r="L32" s="55"/>
      <c r="M32" s="55"/>
      <c r="N32" s="52"/>
      <c r="O32" s="52"/>
      <c r="P32" s="55"/>
      <c r="Q32" s="71"/>
      <c r="R32" s="71"/>
      <c r="S32" s="71"/>
      <c r="T32" s="53"/>
      <c r="U32" s="72"/>
      <c r="V32" s="26"/>
      <c r="W32" s="26"/>
      <c r="X32" s="26"/>
      <c r="Y32" s="29"/>
    </row>
    <row r="33" spans="1:25" s="26" customFormat="1" ht="32.25" customHeight="1" thickBot="1" x14ac:dyDescent="0.4">
      <c r="A33" s="28"/>
      <c r="B33" s="91"/>
      <c r="C33" s="116" t="s">
        <v>272</v>
      </c>
      <c r="D33" s="118"/>
      <c r="E33" s="117" t="s">
        <v>293</v>
      </c>
      <c r="F33" s="117"/>
      <c r="G33" s="117"/>
      <c r="H33" s="117"/>
      <c r="I33" s="118"/>
      <c r="J33" s="19" t="s">
        <v>289</v>
      </c>
      <c r="K33" s="117" t="s">
        <v>313</v>
      </c>
      <c r="L33" s="117"/>
      <c r="M33" s="117"/>
      <c r="N33" s="117"/>
      <c r="O33" s="117"/>
      <c r="P33" s="118"/>
      <c r="Q33" s="116" t="s">
        <v>36</v>
      </c>
      <c r="R33" s="117"/>
      <c r="S33" s="117"/>
      <c r="T33" s="117"/>
      <c r="U33" s="117"/>
      <c r="V33" s="118"/>
      <c r="W33" s="19" t="s">
        <v>292</v>
      </c>
      <c r="Y33" s="29"/>
    </row>
    <row r="34" spans="1:25" s="26" customFormat="1" ht="22.5" customHeight="1" x14ac:dyDescent="0.35">
      <c r="A34" s="28"/>
      <c r="B34" s="91"/>
      <c r="C34" s="152" t="s">
        <v>287</v>
      </c>
      <c r="D34" s="153"/>
      <c r="E34" s="131">
        <v>85000</v>
      </c>
      <c r="F34" s="132"/>
      <c r="G34" s="132"/>
      <c r="H34" s="132"/>
      <c r="I34" s="133"/>
      <c r="J34" s="73">
        <v>100</v>
      </c>
      <c r="K34" s="137"/>
      <c r="L34" s="138"/>
      <c r="M34" s="138"/>
      <c r="N34" s="138"/>
      <c r="O34" s="138"/>
      <c r="P34" s="139"/>
      <c r="Q34" s="143"/>
      <c r="R34" s="144"/>
      <c r="S34" s="144"/>
      <c r="T34" s="144"/>
      <c r="U34" s="144"/>
      <c r="V34" s="145"/>
      <c r="W34" s="111"/>
      <c r="Y34" s="29"/>
    </row>
    <row r="35" spans="1:25" s="26" customFormat="1" ht="22.5" customHeight="1" thickBot="1" x14ac:dyDescent="0.4">
      <c r="A35" s="28"/>
      <c r="B35" s="91"/>
      <c r="C35" s="154" t="s">
        <v>288</v>
      </c>
      <c r="D35" s="155"/>
      <c r="E35" s="134">
        <v>1000000</v>
      </c>
      <c r="F35" s="135"/>
      <c r="G35" s="135"/>
      <c r="H35" s="135"/>
      <c r="I35" s="136"/>
      <c r="J35" s="74">
        <v>1</v>
      </c>
      <c r="K35" s="140"/>
      <c r="L35" s="141"/>
      <c r="M35" s="141"/>
      <c r="N35" s="141"/>
      <c r="O35" s="141"/>
      <c r="P35" s="142"/>
      <c r="Q35" s="146"/>
      <c r="R35" s="147"/>
      <c r="S35" s="147"/>
      <c r="T35" s="147"/>
      <c r="U35" s="147"/>
      <c r="V35" s="148"/>
      <c r="W35" s="112"/>
      <c r="Y35" s="29"/>
    </row>
    <row r="36" spans="1:25" s="26" customFormat="1" ht="22.5" customHeight="1" thickBot="1" x14ac:dyDescent="0.4">
      <c r="A36" s="28"/>
      <c r="B36" s="91"/>
      <c r="C36" s="214" t="s">
        <v>290</v>
      </c>
      <c r="D36" s="215"/>
      <c r="E36" s="215"/>
      <c r="F36" s="216"/>
      <c r="G36" s="217">
        <v>8000000</v>
      </c>
      <c r="H36" s="218"/>
      <c r="I36" s="218"/>
      <c r="J36" s="218"/>
      <c r="K36" s="96"/>
      <c r="L36" s="97"/>
      <c r="M36" s="97"/>
      <c r="N36" s="97"/>
      <c r="O36" s="97"/>
      <c r="P36" s="97"/>
      <c r="Q36" s="54"/>
      <c r="R36" s="54"/>
      <c r="S36" s="7"/>
      <c r="T36" s="27"/>
      <c r="Y36" s="29"/>
    </row>
    <row r="37" spans="1:25" ht="17" customHeight="1" thickBot="1" x14ac:dyDescent="0.4">
      <c r="A37" s="83"/>
      <c r="B37" s="4"/>
      <c r="C37" s="4"/>
      <c r="D37" s="4"/>
      <c r="E37" s="4"/>
      <c r="F37" s="4"/>
      <c r="G37" s="4"/>
      <c r="H37" s="4"/>
      <c r="I37" s="4"/>
      <c r="J37" s="4"/>
      <c r="K37" s="4"/>
      <c r="L37" s="4"/>
      <c r="M37" s="4"/>
      <c r="N37" s="4"/>
      <c r="O37" s="4"/>
      <c r="P37" s="4"/>
      <c r="Q37" s="4"/>
      <c r="R37" s="4"/>
      <c r="S37" s="4"/>
      <c r="T37" s="4"/>
      <c r="U37" s="4"/>
      <c r="V37" s="4"/>
      <c r="W37" s="4"/>
      <c r="X37" s="4"/>
      <c r="Y37" s="85"/>
    </row>
    <row r="38" spans="1:25" ht="6.5" customHeight="1" thickBot="1" x14ac:dyDescent="0.4">
      <c r="A38" s="83"/>
      <c r="B38" s="9"/>
      <c r="C38" s="10"/>
      <c r="D38" s="10"/>
      <c r="E38" s="11"/>
      <c r="F38" s="10"/>
      <c r="G38" s="10"/>
      <c r="H38" s="10"/>
      <c r="I38" s="10"/>
      <c r="J38" s="10"/>
      <c r="K38" s="10"/>
      <c r="L38" s="11"/>
      <c r="M38" s="10"/>
      <c r="N38" s="10"/>
      <c r="O38" s="10"/>
      <c r="P38" s="10"/>
      <c r="Q38" s="10"/>
      <c r="R38" s="11"/>
      <c r="S38" s="10"/>
      <c r="T38" s="10"/>
      <c r="U38" s="10"/>
      <c r="V38" s="10"/>
      <c r="W38" s="10"/>
      <c r="X38" s="12"/>
      <c r="Y38" s="87"/>
    </row>
    <row r="39" spans="1:25" ht="25.5" customHeight="1" thickBot="1" x14ac:dyDescent="0.4">
      <c r="A39" s="83"/>
      <c r="B39" s="13"/>
      <c r="C39" s="219" t="s">
        <v>291</v>
      </c>
      <c r="D39" s="220"/>
      <c r="E39" s="220"/>
      <c r="F39" s="220"/>
      <c r="G39" s="220"/>
      <c r="H39" s="220"/>
      <c r="I39" s="220"/>
      <c r="J39" s="220"/>
      <c r="K39" s="220"/>
      <c r="L39" s="220"/>
      <c r="M39" s="220"/>
      <c r="N39" s="220"/>
      <c r="O39" s="220"/>
      <c r="P39" s="220"/>
      <c r="Q39" s="220"/>
      <c r="R39" s="220"/>
      <c r="S39" s="220"/>
      <c r="T39" s="220"/>
      <c r="U39" s="220"/>
      <c r="V39" s="220"/>
      <c r="W39" s="221"/>
      <c r="X39" s="14"/>
      <c r="Y39" s="87"/>
    </row>
    <row r="40" spans="1:25" ht="6.5" customHeight="1" thickBot="1" x14ac:dyDescent="0.4">
      <c r="A40" s="83"/>
      <c r="B40" s="13"/>
      <c r="C40" s="15"/>
      <c r="D40" s="15"/>
      <c r="E40" s="15"/>
      <c r="F40" s="15"/>
      <c r="G40" s="15"/>
      <c r="H40" s="15"/>
      <c r="I40" s="15"/>
      <c r="J40" s="15"/>
      <c r="K40" s="15"/>
      <c r="L40" s="15"/>
      <c r="M40" s="15"/>
      <c r="N40" s="15"/>
      <c r="O40" s="15"/>
      <c r="P40" s="15"/>
      <c r="Q40" s="15"/>
      <c r="R40" s="15"/>
      <c r="S40" s="15"/>
      <c r="T40" s="15"/>
      <c r="U40" s="15"/>
      <c r="V40" s="15"/>
      <c r="W40" s="15"/>
      <c r="X40" s="14"/>
      <c r="Y40" s="87"/>
    </row>
    <row r="41" spans="1:25" ht="33.5" customHeight="1" thickBot="1" x14ac:dyDescent="0.4">
      <c r="A41" s="83"/>
      <c r="B41" s="13"/>
      <c r="C41" s="116" t="s">
        <v>300</v>
      </c>
      <c r="D41" s="118"/>
      <c r="E41" s="15"/>
      <c r="F41" s="77" t="s">
        <v>125</v>
      </c>
      <c r="G41" s="62"/>
      <c r="H41" s="222" t="s">
        <v>24</v>
      </c>
      <c r="I41" s="223"/>
      <c r="J41" s="223"/>
      <c r="K41" s="224"/>
      <c r="L41" s="16"/>
      <c r="M41" s="225"/>
      <c r="N41" s="226"/>
      <c r="O41" s="227"/>
      <c r="P41" s="17"/>
      <c r="Q41" s="116" t="s">
        <v>25</v>
      </c>
      <c r="R41" s="117"/>
      <c r="S41" s="118"/>
      <c r="T41" s="15"/>
      <c r="U41" s="228"/>
      <c r="V41" s="229"/>
      <c r="W41" s="230"/>
      <c r="X41" s="14"/>
      <c r="Y41" s="87"/>
    </row>
    <row r="42" spans="1:25" ht="6.5" customHeight="1" thickBot="1" x14ac:dyDescent="0.4">
      <c r="A42" s="83"/>
      <c r="B42" s="13"/>
      <c r="C42" s="18"/>
      <c r="D42" s="18"/>
      <c r="E42" s="15"/>
      <c r="F42" s="18"/>
      <c r="G42" s="18"/>
      <c r="H42" s="18"/>
      <c r="I42" s="18"/>
      <c r="J42" s="18"/>
      <c r="K42" s="18"/>
      <c r="L42" s="15"/>
      <c r="M42" s="18"/>
      <c r="N42" s="18"/>
      <c r="O42" s="18"/>
      <c r="P42" s="18"/>
      <c r="Q42" s="18"/>
      <c r="R42" s="15"/>
      <c r="S42" s="18"/>
      <c r="T42" s="18"/>
      <c r="U42" s="18"/>
      <c r="V42" s="18"/>
      <c r="W42" s="18"/>
      <c r="X42" s="14"/>
      <c r="Y42" s="87"/>
    </row>
    <row r="43" spans="1:25" ht="38.25" customHeight="1" thickBot="1" x14ac:dyDescent="0.4">
      <c r="A43" s="83"/>
      <c r="B43" s="13"/>
      <c r="C43" s="116" t="s">
        <v>26</v>
      </c>
      <c r="D43" s="118"/>
      <c r="E43" s="17"/>
      <c r="F43" s="233"/>
      <c r="G43" s="234"/>
      <c r="H43" s="235"/>
      <c r="I43" s="18"/>
      <c r="J43" s="116" t="s">
        <v>27</v>
      </c>
      <c r="K43" s="118"/>
      <c r="L43" s="16"/>
      <c r="M43" s="233"/>
      <c r="N43" s="234"/>
      <c r="O43" s="235"/>
      <c r="P43" s="15"/>
      <c r="Q43" s="100" t="s">
        <v>28</v>
      </c>
      <c r="R43" s="69"/>
      <c r="S43" s="76" t="str">
        <f>IFERROR(U41/M41,"-")</f>
        <v>-</v>
      </c>
      <c r="T43" s="15"/>
      <c r="U43" s="100" t="s">
        <v>29</v>
      </c>
      <c r="V43" s="69"/>
      <c r="W43" s="75" t="str">
        <f>IFERROR(F31/M43,"-")</f>
        <v>-</v>
      </c>
      <c r="X43" s="14"/>
      <c r="Y43" s="87"/>
    </row>
    <row r="44" spans="1:25" ht="6.5" customHeight="1" thickBot="1" x14ac:dyDescent="0.4">
      <c r="A44" s="83"/>
      <c r="B44" s="13"/>
      <c r="C44" s="18"/>
      <c r="D44" s="18"/>
      <c r="E44" s="15"/>
      <c r="F44" s="18"/>
      <c r="G44" s="18"/>
      <c r="H44" s="18"/>
      <c r="I44" s="18"/>
      <c r="J44" s="18"/>
      <c r="K44" s="18"/>
      <c r="L44" s="15"/>
      <c r="M44" s="18"/>
      <c r="N44" s="18"/>
      <c r="O44" s="18"/>
      <c r="P44" s="18"/>
      <c r="Q44" s="18"/>
      <c r="R44" s="15"/>
      <c r="S44" s="18"/>
      <c r="T44" s="18"/>
      <c r="U44" s="18"/>
      <c r="V44" s="18"/>
      <c r="W44" s="18"/>
      <c r="X44" s="14"/>
      <c r="Y44" s="87"/>
    </row>
    <row r="45" spans="1:25" ht="36" customHeight="1" thickBot="1" x14ac:dyDescent="0.4">
      <c r="A45" s="83"/>
      <c r="B45" s="13"/>
      <c r="C45" s="116" t="s">
        <v>301</v>
      </c>
      <c r="D45" s="117"/>
      <c r="E45" s="117"/>
      <c r="F45" s="118"/>
      <c r="G45" s="18"/>
      <c r="H45" s="77" t="s">
        <v>125</v>
      </c>
      <c r="I45" s="18"/>
      <c r="J45" s="116" t="s">
        <v>297</v>
      </c>
      <c r="K45" s="118"/>
      <c r="L45" s="15"/>
      <c r="M45" s="77" t="s">
        <v>125</v>
      </c>
      <c r="N45" s="18"/>
      <c r="O45" s="116" t="s">
        <v>298</v>
      </c>
      <c r="P45" s="117"/>
      <c r="Q45" s="118"/>
      <c r="R45" s="15"/>
      <c r="S45" s="77" t="s">
        <v>125</v>
      </c>
      <c r="T45" s="18"/>
      <c r="U45" s="19" t="s">
        <v>299</v>
      </c>
      <c r="V45" s="18"/>
      <c r="W45" s="77" t="s">
        <v>125</v>
      </c>
      <c r="X45" s="14"/>
      <c r="Y45" s="87"/>
    </row>
    <row r="46" spans="1:25" ht="6.5" customHeight="1" thickBot="1" x14ac:dyDescent="0.4">
      <c r="A46" s="83"/>
      <c r="B46" s="20"/>
      <c r="C46" s="21"/>
      <c r="D46" s="21"/>
      <c r="E46" s="22"/>
      <c r="F46" s="21"/>
      <c r="G46" s="21"/>
      <c r="H46" s="21"/>
      <c r="I46" s="21"/>
      <c r="J46" s="21"/>
      <c r="K46" s="21"/>
      <c r="L46" s="22"/>
      <c r="M46" s="21"/>
      <c r="N46" s="21"/>
      <c r="O46" s="21"/>
      <c r="P46" s="21"/>
      <c r="Q46" s="21"/>
      <c r="R46" s="22"/>
      <c r="S46" s="21"/>
      <c r="T46" s="21"/>
      <c r="U46" s="21"/>
      <c r="V46" s="21"/>
      <c r="W46" s="21"/>
      <c r="X46" s="23"/>
      <c r="Y46" s="87"/>
    </row>
    <row r="47" spans="1:25" ht="17" customHeight="1" thickBot="1" x14ac:dyDescent="0.4">
      <c r="A47" s="83"/>
      <c r="B47" s="4"/>
      <c r="C47" s="101"/>
      <c r="D47" s="101"/>
      <c r="E47" s="4"/>
      <c r="F47" s="101"/>
      <c r="G47" s="101"/>
      <c r="H47" s="101"/>
      <c r="I47" s="101"/>
      <c r="J47" s="101"/>
      <c r="K47" s="101"/>
      <c r="L47" s="4"/>
      <c r="M47" s="101"/>
      <c r="N47" s="101"/>
      <c r="O47" s="101"/>
      <c r="P47" s="101"/>
      <c r="Q47" s="101"/>
      <c r="R47" s="4"/>
      <c r="S47" s="101"/>
      <c r="T47" s="101"/>
      <c r="U47" s="101"/>
      <c r="V47" s="101"/>
      <c r="W47" s="101"/>
      <c r="X47" s="4"/>
      <c r="Y47" s="85"/>
    </row>
    <row r="48" spans="1:25" ht="108.5" customHeight="1" thickBot="1" x14ac:dyDescent="0.4">
      <c r="A48" s="83"/>
      <c r="B48" s="78"/>
      <c r="C48" s="237" t="s">
        <v>230</v>
      </c>
      <c r="D48" s="237"/>
      <c r="E48" s="237"/>
      <c r="F48" s="237"/>
      <c r="G48" s="237"/>
      <c r="H48" s="237"/>
      <c r="I48" s="237"/>
      <c r="J48" s="237"/>
      <c r="K48" s="237"/>
      <c r="L48" s="237"/>
      <c r="M48" s="237"/>
      <c r="N48" s="237"/>
      <c r="O48" s="237"/>
      <c r="P48" s="237"/>
      <c r="Q48" s="237"/>
      <c r="R48" s="237"/>
      <c r="S48" s="237"/>
      <c r="T48" s="237"/>
      <c r="U48" s="237"/>
      <c r="V48" s="237"/>
      <c r="W48" s="237"/>
      <c r="X48" s="79"/>
      <c r="Y48" s="85"/>
    </row>
    <row r="49" spans="1:25" s="106" customFormat="1" ht="6" customHeight="1" thickBot="1" x14ac:dyDescent="0.4">
      <c r="A49" s="103"/>
      <c r="B49" s="5"/>
      <c r="C49" s="5"/>
      <c r="D49" s="5"/>
      <c r="E49" s="5"/>
      <c r="F49" s="5"/>
      <c r="G49" s="5"/>
      <c r="H49" s="5"/>
      <c r="I49" s="5"/>
      <c r="J49" s="5"/>
      <c r="K49" s="5"/>
      <c r="L49" s="5"/>
      <c r="M49" s="5"/>
      <c r="N49" s="5"/>
      <c r="O49" s="5"/>
      <c r="P49" s="5"/>
      <c r="Q49" s="5"/>
      <c r="R49" s="5"/>
      <c r="S49" s="5"/>
      <c r="T49" s="5"/>
      <c r="U49" s="5"/>
      <c r="V49" s="5"/>
      <c r="W49" s="5"/>
      <c r="X49" s="5"/>
      <c r="Y49" s="87"/>
    </row>
    <row r="50" spans="1:25" ht="40.5" customHeight="1" thickBot="1" x14ac:dyDescent="0.4">
      <c r="A50" s="83"/>
      <c r="B50" s="78"/>
      <c r="C50" s="240" t="str">
        <f>CONCATENATE("Por medio del presente, yo, ",F9,", apruebo que personal de la Agencia de Sostenibilidad Energética realice una visita al inmueble involucrado en el proyecto, con posterioridad a su ejecución, para corroborar la implementación de lo declarado en esta ficha.")</f>
        <v>Por medio del presente, yo, Indique el nombre del cliente, apruebo que personal de la Agencia de Sostenibilidad Energética realice una visita al inmueble involucrado en el proyecto, con posterioridad a su ejecución, para corroborar la implementación de lo declarado en esta ficha.</v>
      </c>
      <c r="D50" s="240"/>
      <c r="E50" s="240"/>
      <c r="F50" s="240"/>
      <c r="G50" s="240"/>
      <c r="H50" s="240"/>
      <c r="I50" s="240"/>
      <c r="J50" s="240"/>
      <c r="K50" s="240"/>
      <c r="L50" s="240"/>
      <c r="M50" s="240"/>
      <c r="N50" s="240"/>
      <c r="O50" s="240"/>
      <c r="P50" s="240"/>
      <c r="Q50" s="240"/>
      <c r="R50" s="240"/>
      <c r="S50" s="240"/>
      <c r="T50" s="240"/>
      <c r="U50" s="240"/>
      <c r="V50" s="240"/>
      <c r="W50" s="240"/>
      <c r="X50" s="79"/>
      <c r="Y50" s="85"/>
    </row>
    <row r="51" spans="1:25" ht="6.5" customHeight="1" x14ac:dyDescent="0.35">
      <c r="A51" s="83"/>
      <c r="B51" s="4"/>
      <c r="C51" s="4"/>
      <c r="D51" s="4"/>
      <c r="E51" s="4"/>
      <c r="F51" s="4"/>
      <c r="G51" s="4"/>
      <c r="H51" s="4"/>
      <c r="I51" s="4"/>
      <c r="J51" s="4"/>
      <c r="K51" s="4"/>
      <c r="L51" s="4"/>
      <c r="M51" s="4"/>
      <c r="N51" s="4"/>
      <c r="O51" s="4"/>
      <c r="P51" s="4"/>
      <c r="Q51" s="4"/>
      <c r="R51" s="4"/>
      <c r="S51" s="4"/>
      <c r="T51" s="4"/>
      <c r="U51" s="4"/>
      <c r="V51" s="4"/>
      <c r="W51" s="4"/>
      <c r="X51" s="4"/>
      <c r="Y51" s="85"/>
    </row>
    <row r="52" spans="1:25" ht="15.75" customHeight="1" x14ac:dyDescent="0.35">
      <c r="A52" s="83"/>
      <c r="B52" s="4"/>
      <c r="C52" s="4"/>
      <c r="D52" s="238" t="s">
        <v>266</v>
      </c>
      <c r="E52" s="238"/>
      <c r="F52" s="238"/>
      <c r="G52" s="238"/>
      <c r="H52" s="238"/>
      <c r="I52" s="24"/>
      <c r="J52" s="24"/>
      <c r="K52" s="24"/>
      <c r="L52" s="24"/>
      <c r="M52" s="24"/>
      <c r="N52" s="24"/>
      <c r="O52" s="4"/>
      <c r="P52" s="4"/>
      <c r="Q52" s="238" t="s">
        <v>303</v>
      </c>
      <c r="R52" s="238"/>
      <c r="S52" s="238"/>
      <c r="T52" s="238"/>
      <c r="U52" s="238"/>
      <c r="V52" s="4"/>
      <c r="W52" s="4"/>
      <c r="X52" s="4"/>
      <c r="Y52" s="85"/>
    </row>
    <row r="53" spans="1:25" x14ac:dyDescent="0.35">
      <c r="A53" s="83"/>
      <c r="B53" s="4"/>
      <c r="C53" s="4"/>
      <c r="D53" s="238"/>
      <c r="E53" s="238"/>
      <c r="F53" s="238"/>
      <c r="G53" s="238"/>
      <c r="H53" s="238"/>
      <c r="I53" s="24"/>
      <c r="J53" s="24"/>
      <c r="K53" s="24"/>
      <c r="L53" s="24"/>
      <c r="M53" s="24"/>
      <c r="N53" s="24"/>
      <c r="O53" s="4"/>
      <c r="P53" s="4"/>
      <c r="Q53" s="238"/>
      <c r="R53" s="238"/>
      <c r="S53" s="238"/>
      <c r="T53" s="238"/>
      <c r="U53" s="238"/>
      <c r="V53" s="4"/>
      <c r="W53" s="4"/>
      <c r="X53" s="4"/>
      <c r="Y53" s="85"/>
    </row>
    <row r="54" spans="1:25" ht="16" thickBot="1" x14ac:dyDescent="0.4">
      <c r="A54" s="83"/>
      <c r="B54" s="4"/>
      <c r="C54" s="4"/>
      <c r="D54" s="238"/>
      <c r="E54" s="238"/>
      <c r="F54" s="238"/>
      <c r="G54" s="238"/>
      <c r="H54" s="238"/>
      <c r="I54" s="24"/>
      <c r="J54" s="24"/>
      <c r="K54" s="24"/>
      <c r="L54" s="24"/>
      <c r="M54" s="24"/>
      <c r="N54" s="24"/>
      <c r="O54" s="4"/>
      <c r="P54" s="4"/>
      <c r="Q54" s="238"/>
      <c r="R54" s="238"/>
      <c r="S54" s="238"/>
      <c r="T54" s="238"/>
      <c r="U54" s="238"/>
      <c r="V54" s="4"/>
      <c r="W54" s="4"/>
      <c r="X54" s="4"/>
      <c r="Y54" s="85"/>
    </row>
    <row r="55" spans="1:25" ht="15" customHeight="1" x14ac:dyDescent="0.35">
      <c r="A55" s="83"/>
      <c r="B55" s="4"/>
      <c r="C55" s="4"/>
      <c r="D55" s="236" t="str">
        <f>F9</f>
        <v>Indique el nombre del cliente</v>
      </c>
      <c r="E55" s="236"/>
      <c r="F55" s="236"/>
      <c r="G55" s="236"/>
      <c r="H55" s="236"/>
      <c r="I55" s="4"/>
      <c r="J55" s="4"/>
      <c r="K55" s="4"/>
      <c r="L55" s="4"/>
      <c r="M55" s="4"/>
      <c r="N55" s="4"/>
      <c r="O55" s="4"/>
      <c r="P55" s="4"/>
      <c r="Q55" s="239" t="s">
        <v>312</v>
      </c>
      <c r="R55" s="239"/>
      <c r="S55" s="239"/>
      <c r="T55" s="239"/>
      <c r="U55" s="239"/>
      <c r="V55" s="4"/>
      <c r="W55" s="4"/>
      <c r="X55" s="4"/>
      <c r="Y55" s="85"/>
    </row>
    <row r="56" spans="1:25" ht="15" customHeight="1" x14ac:dyDescent="0.35">
      <c r="A56" s="83"/>
      <c r="B56" s="4"/>
      <c r="C56" s="4"/>
      <c r="D56" s="231" t="str">
        <f>U9</f>
        <v>Indique RUT cliente</v>
      </c>
      <c r="E56" s="231"/>
      <c r="F56" s="231"/>
      <c r="G56" s="231"/>
      <c r="H56" s="231"/>
      <c r="I56" s="4"/>
      <c r="J56" s="4"/>
      <c r="K56" s="4"/>
      <c r="L56" s="4"/>
      <c r="M56" s="4"/>
      <c r="N56" s="4"/>
      <c r="O56" s="4"/>
      <c r="P56" s="4"/>
      <c r="Q56" s="232" t="s">
        <v>311</v>
      </c>
      <c r="R56" s="232"/>
      <c r="S56" s="232"/>
      <c r="T56" s="232"/>
      <c r="U56" s="232"/>
      <c r="V56" s="4"/>
      <c r="W56" s="4"/>
      <c r="X56" s="4"/>
      <c r="Y56" s="85"/>
    </row>
    <row r="57" spans="1:25" ht="15" customHeight="1" x14ac:dyDescent="0.35">
      <c r="A57" s="83"/>
      <c r="B57" s="4"/>
      <c r="C57" s="4"/>
      <c r="D57" s="99"/>
      <c r="E57" s="99"/>
      <c r="F57" s="99"/>
      <c r="G57" s="99"/>
      <c r="H57" s="99"/>
      <c r="I57" s="4"/>
      <c r="J57" s="4"/>
      <c r="K57" s="4"/>
      <c r="L57" s="4"/>
      <c r="M57" s="4"/>
      <c r="N57" s="4"/>
      <c r="O57" s="4"/>
      <c r="P57" s="4"/>
      <c r="Q57" s="231" t="str">
        <f>F16</f>
        <v>Indique el nombre de la empresa instaladora (si aplica)</v>
      </c>
      <c r="R57" s="231"/>
      <c r="S57" s="231"/>
      <c r="T57" s="231"/>
      <c r="U57" s="231"/>
      <c r="V57" s="4"/>
      <c r="W57" s="4"/>
      <c r="X57" s="4"/>
      <c r="Y57" s="85"/>
    </row>
    <row r="58" spans="1:25" ht="15" customHeight="1" thickBot="1" x14ac:dyDescent="0.4">
      <c r="A58" s="88"/>
      <c r="B58" s="89"/>
      <c r="C58" s="89"/>
      <c r="D58" s="89"/>
      <c r="E58" s="89"/>
      <c r="F58" s="89"/>
      <c r="G58" s="89"/>
      <c r="H58" s="89"/>
      <c r="I58" s="89"/>
      <c r="J58" s="89"/>
      <c r="K58" s="89"/>
      <c r="L58" s="89"/>
      <c r="M58" s="89"/>
      <c r="N58" s="89"/>
      <c r="O58" s="89"/>
      <c r="P58" s="89"/>
      <c r="Q58" s="89"/>
      <c r="R58" s="89"/>
      <c r="S58" s="89"/>
      <c r="T58" s="89"/>
      <c r="U58" s="89"/>
      <c r="V58" s="89"/>
      <c r="W58" s="89"/>
      <c r="X58" s="89"/>
      <c r="Y58" s="90"/>
    </row>
    <row r="59" spans="1:25" ht="16" thickTop="1" x14ac:dyDescent="0.35"/>
  </sheetData>
  <sheetProtection formatCells="0" formatRows="0" insertHyperlinks="0" selectLockedCells="1"/>
  <mergeCells count="86">
    <mergeCell ref="Q57:U57"/>
    <mergeCell ref="D56:H56"/>
    <mergeCell ref="Q56:U56"/>
    <mergeCell ref="C43:D43"/>
    <mergeCell ref="F43:H43"/>
    <mergeCell ref="J43:K43"/>
    <mergeCell ref="M43:O43"/>
    <mergeCell ref="C45:F45"/>
    <mergeCell ref="J45:K45"/>
    <mergeCell ref="O45:Q45"/>
    <mergeCell ref="D55:H55"/>
    <mergeCell ref="C48:W48"/>
    <mergeCell ref="D52:H54"/>
    <mergeCell ref="Q52:U54"/>
    <mergeCell ref="Q55:U55"/>
    <mergeCell ref="C50:W50"/>
    <mergeCell ref="C41:D41"/>
    <mergeCell ref="H41:K41"/>
    <mergeCell ref="M41:O41"/>
    <mergeCell ref="Q41:S41"/>
    <mergeCell ref="U41:W41"/>
    <mergeCell ref="C36:F36"/>
    <mergeCell ref="G36:J36"/>
    <mergeCell ref="M31:O31"/>
    <mergeCell ref="Q31:S31"/>
    <mergeCell ref="C39:W39"/>
    <mergeCell ref="Q33:V33"/>
    <mergeCell ref="K33:P33"/>
    <mergeCell ref="E33:I33"/>
    <mergeCell ref="W13:W14"/>
    <mergeCell ref="C9:D9"/>
    <mergeCell ref="F9:Q9"/>
    <mergeCell ref="U9:W9"/>
    <mergeCell ref="C16:D16"/>
    <mergeCell ref="F16:Q16"/>
    <mergeCell ref="U16:W16"/>
    <mergeCell ref="C11:D11"/>
    <mergeCell ref="F11:M11"/>
    <mergeCell ref="O11:Q11"/>
    <mergeCell ref="S11:W11"/>
    <mergeCell ref="C13:D14"/>
    <mergeCell ref="F13:M14"/>
    <mergeCell ref="O13:O14"/>
    <mergeCell ref="Q13:S14"/>
    <mergeCell ref="U13:U14"/>
    <mergeCell ref="V3:V4"/>
    <mergeCell ref="W3:W4"/>
    <mergeCell ref="C7:W7"/>
    <mergeCell ref="Q3:Q4"/>
    <mergeCell ref="R3:R4"/>
    <mergeCell ref="S3:S4"/>
    <mergeCell ref="T3:T4"/>
    <mergeCell ref="U3:U4"/>
    <mergeCell ref="A5:Y5"/>
    <mergeCell ref="A6:Y6"/>
    <mergeCell ref="F18:M19"/>
    <mergeCell ref="O18:O19"/>
    <mergeCell ref="Q18:S19"/>
    <mergeCell ref="U18:U19"/>
    <mergeCell ref="D24:F24"/>
    <mergeCell ref="H24:J24"/>
    <mergeCell ref="C21:D22"/>
    <mergeCell ref="F21:W22"/>
    <mergeCell ref="M20:W20"/>
    <mergeCell ref="W18:W19"/>
    <mergeCell ref="C18:D19"/>
    <mergeCell ref="C29:W29"/>
    <mergeCell ref="C31:D31"/>
    <mergeCell ref="F31:H31"/>
    <mergeCell ref="E34:I34"/>
    <mergeCell ref="E35:I35"/>
    <mergeCell ref="K34:P34"/>
    <mergeCell ref="K35:P35"/>
    <mergeCell ref="Q34:V34"/>
    <mergeCell ref="Q35:V35"/>
    <mergeCell ref="C33:D33"/>
    <mergeCell ref="J31:K31"/>
    <mergeCell ref="U31:W31"/>
    <mergeCell ref="C34:D34"/>
    <mergeCell ref="C35:D35"/>
    <mergeCell ref="E27:W27"/>
    <mergeCell ref="M24:P24"/>
    <mergeCell ref="S24:V24"/>
    <mergeCell ref="C26:D26"/>
    <mergeCell ref="E26:W26"/>
    <mergeCell ref="C27:D27"/>
  </mergeCells>
  <dataValidations count="1">
    <dataValidation showDropDown="1" showInputMessage="1" showErrorMessage="1" sqref="M20" xr:uid="{00000000-0002-0000-0000-000000000000}"/>
  </dataValidations>
  <printOptions horizontalCentered="1" verticalCentered="1"/>
  <pageMargins left="0.25" right="0.25" top="0.75" bottom="0.75" header="0.3" footer="0.3"/>
  <pageSetup scale="50" orientation="portrait" r:id="rId1"/>
  <colBreaks count="1" manualBreakCount="1">
    <brk id="16" max="1048575" man="1"/>
  </colBreaks>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1000000}">
          <x14:formula1>
            <xm:f>Datos!$J$27:$J$30</xm:f>
          </x14:formula1>
          <xm:sqref>S45 W45 F41 M45</xm:sqref>
        </x14:dataValidation>
        <x14:dataValidation type="list" allowBlank="1" showInputMessage="1" showErrorMessage="1" xr:uid="{00000000-0002-0000-0000-000002000000}">
          <x14:formula1>
            <xm:f>Datos!$I$27:$I$30</xm:f>
          </x14:formula1>
          <xm:sqref>H45</xm:sqref>
        </x14:dataValidation>
        <x14:dataValidation type="list" allowBlank="1" showInputMessage="1" showErrorMessage="1" xr:uid="{00000000-0002-0000-0000-00000B000000}">
          <x14:formula1>
            <xm:f>'P:\50.-Industria &amp; Minería - Alejandro\Areas\Financiamiento Fomento\Banco Estado\[Formulario estandar financiamiento V5.xlsx]Datos'!#REF!</xm:f>
          </x14:formula1>
          <xm:sqref>F20:L20</xm:sqref>
        </x14:dataValidation>
        <x14:dataValidation type="list" allowBlank="1" showInputMessage="1" showErrorMessage="1" xr:uid="{00000000-0002-0000-0000-00000D000000}">
          <x14:formula1>
            <xm:f>Datos!$O$3:$O$15</xm:f>
          </x14:formula1>
          <xm:sqref>U3:U4</xm:sqref>
        </x14:dataValidation>
        <x14:dataValidation type="list" allowBlank="1" showInputMessage="1" showErrorMessage="1" xr:uid="{00000000-0002-0000-0000-00000E000000}">
          <x14:formula1>
            <xm:f>Datos!$P$3:$P$11</xm:f>
          </x14:formula1>
          <xm:sqref>W3:W4</xm:sqref>
        </x14:dataValidation>
        <x14:dataValidation type="list" allowBlank="1" showInputMessage="1" showErrorMessage="1" xr:uid="{00000000-0002-0000-0000-00000C000000}">
          <x14:formula1>
            <xm:f>Datos!$N$3:$N$34</xm:f>
          </x14:formula1>
          <xm:sqref>S3:S4</xm:sqref>
        </x14:dataValidation>
        <x14:dataValidation type="list" allowBlank="1" showInputMessage="1" showErrorMessage="1" xr:uid="{5EA588B6-5E1C-4DEE-9E5C-5CE078A03901}">
          <x14:formula1>
            <xm:f>Datos!$K$3:$K$18</xm:f>
          </x14:formula1>
          <xm:sqref>W13</xm:sqref>
        </x14:dataValidation>
        <x14:dataValidation type="list" allowBlank="1" showInputMessage="1" showErrorMessage="1" xr:uid="{741946D1-FB9E-4562-9AE3-48E778979E12}">
          <x14:formula1>
            <xm:f>Datos!$B$27:$B$31</xm:f>
          </x14:formula1>
          <xm:sqref>D24:D25</xm:sqref>
        </x14:dataValidation>
        <x14:dataValidation type="list" allowBlank="1" showInputMessage="1" showErrorMessage="1" xr:uid="{0B7A0EE7-C7DB-4037-B8BC-372C5EAD8889}">
          <x14:formula1>
            <xm:f>Datos!$G$27:$G$31</xm:f>
          </x14:formula1>
          <xm:sqref>W18:W19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2:W37"/>
  <sheetViews>
    <sheetView topLeftCell="H25" zoomScaleNormal="100" workbookViewId="0">
      <selection activeCell="B29" sqref="B29"/>
    </sheetView>
  </sheetViews>
  <sheetFormatPr baseColWidth="10" defaultRowHeight="14.5" x14ac:dyDescent="0.35"/>
  <cols>
    <col min="2" max="2" width="27.7265625" customWidth="1"/>
    <col min="3" max="3" width="22.26953125" customWidth="1"/>
    <col min="4" max="6" width="23.453125" customWidth="1"/>
    <col min="7" max="7" width="28.54296875" bestFit="1" customWidth="1"/>
    <col min="8" max="9" width="47.7265625" customWidth="1"/>
    <col min="10" max="10" width="15.7265625" customWidth="1"/>
    <col min="11" max="11" width="6.6328125" customWidth="1"/>
    <col min="12" max="12" width="40.26953125" customWidth="1"/>
    <col min="13" max="13" width="18" customWidth="1"/>
  </cols>
  <sheetData>
    <row r="2" spans="2:23" ht="15.75" customHeight="1" x14ac:dyDescent="0.35">
      <c r="B2" s="30" t="s">
        <v>38</v>
      </c>
      <c r="C2" s="30" t="s">
        <v>39</v>
      </c>
      <c r="D2" s="31" t="s">
        <v>40</v>
      </c>
      <c r="E2" s="31" t="s">
        <v>41</v>
      </c>
      <c r="F2" s="31" t="s">
        <v>42</v>
      </c>
      <c r="G2" s="31" t="s">
        <v>43</v>
      </c>
      <c r="H2" s="31" t="s">
        <v>44</v>
      </c>
      <c r="I2" s="31" t="s">
        <v>45</v>
      </c>
      <c r="J2" s="39" t="s">
        <v>46</v>
      </c>
      <c r="K2" s="241" t="s">
        <v>233</v>
      </c>
      <c r="L2" s="242"/>
      <c r="M2" s="31" t="s">
        <v>182</v>
      </c>
      <c r="N2" s="31" t="s">
        <v>197</v>
      </c>
      <c r="O2" s="31" t="s">
        <v>184</v>
      </c>
      <c r="P2" s="31" t="s">
        <v>4</v>
      </c>
      <c r="U2" s="63"/>
      <c r="V2" s="63"/>
      <c r="W2" s="63"/>
    </row>
    <row r="3" spans="2:23" ht="15.75" customHeight="1" x14ac:dyDescent="0.35">
      <c r="B3" s="32" t="s">
        <v>47</v>
      </c>
      <c r="C3" s="32" t="s">
        <v>48</v>
      </c>
      <c r="D3" s="32" t="s">
        <v>183</v>
      </c>
      <c r="E3" s="32" t="s">
        <v>49</v>
      </c>
      <c r="F3" s="32" t="s">
        <v>50</v>
      </c>
      <c r="G3" s="32" t="s">
        <v>51</v>
      </c>
      <c r="H3" s="33" t="s">
        <v>7</v>
      </c>
      <c r="I3" s="33" t="s">
        <v>15</v>
      </c>
      <c r="J3" s="64" t="b">
        <v>0</v>
      </c>
      <c r="K3" s="66" t="s">
        <v>265</v>
      </c>
      <c r="L3" s="66" t="s">
        <v>251</v>
      </c>
      <c r="M3" s="35" t="s">
        <v>171</v>
      </c>
      <c r="N3" s="56" t="s">
        <v>2</v>
      </c>
      <c r="O3" s="56" t="s">
        <v>3</v>
      </c>
      <c r="P3" s="35" t="s">
        <v>4</v>
      </c>
    </row>
    <row r="4" spans="2:23" ht="15" customHeight="1" x14ac:dyDescent="0.35">
      <c r="B4" s="32" t="s">
        <v>52</v>
      </c>
      <c r="C4" s="32" t="s">
        <v>53</v>
      </c>
      <c r="D4" s="32" t="s">
        <v>54</v>
      </c>
      <c r="E4" s="32" t="s">
        <v>55</v>
      </c>
      <c r="F4" s="32" t="s">
        <v>56</v>
      </c>
      <c r="G4" s="32" t="s">
        <v>57</v>
      </c>
      <c r="H4" s="32" t="s">
        <v>58</v>
      </c>
      <c r="I4" s="32" t="s">
        <v>59</v>
      </c>
      <c r="J4" s="45" t="b">
        <v>0</v>
      </c>
      <c r="K4" s="66" t="s">
        <v>234</v>
      </c>
      <c r="L4" s="66" t="s">
        <v>252</v>
      </c>
      <c r="M4" s="35" t="s">
        <v>162</v>
      </c>
      <c r="N4" s="57" t="s">
        <v>198</v>
      </c>
      <c r="O4" s="56" t="s">
        <v>185</v>
      </c>
      <c r="P4" s="35">
        <v>2018</v>
      </c>
    </row>
    <row r="5" spans="2:23" x14ac:dyDescent="0.35">
      <c r="B5" s="32" t="s">
        <v>55</v>
      </c>
      <c r="C5" s="32" t="s">
        <v>60</v>
      </c>
      <c r="D5" s="34" t="s">
        <v>61</v>
      </c>
      <c r="E5" s="32" t="s">
        <v>62</v>
      </c>
      <c r="F5" s="32" t="s">
        <v>63</v>
      </c>
      <c r="G5" s="32" t="s">
        <v>16</v>
      </c>
      <c r="H5" s="32" t="s">
        <v>64</v>
      </c>
      <c r="I5" s="33" t="s">
        <v>65</v>
      </c>
      <c r="J5" s="64" t="b">
        <v>0</v>
      </c>
      <c r="K5" s="66" t="s">
        <v>235</v>
      </c>
      <c r="L5" s="66" t="s">
        <v>236</v>
      </c>
      <c r="M5" s="35" t="s">
        <v>156</v>
      </c>
      <c r="N5" s="57" t="s">
        <v>199</v>
      </c>
      <c r="O5" s="56" t="s">
        <v>186</v>
      </c>
      <c r="P5" s="35">
        <v>2019</v>
      </c>
    </row>
    <row r="6" spans="2:23" x14ac:dyDescent="0.35">
      <c r="B6" s="32" t="s">
        <v>62</v>
      </c>
      <c r="C6" s="32" t="s">
        <v>66</v>
      </c>
      <c r="D6" s="32" t="s">
        <v>67</v>
      </c>
      <c r="E6" s="32" t="s">
        <v>62</v>
      </c>
      <c r="F6" s="32" t="s">
        <v>68</v>
      </c>
      <c r="G6" s="32" t="s">
        <v>69</v>
      </c>
      <c r="H6" s="33" t="s">
        <v>70</v>
      </c>
      <c r="I6" s="32" t="s">
        <v>71</v>
      </c>
      <c r="J6" s="45" t="b">
        <v>0</v>
      </c>
      <c r="K6" s="66" t="s">
        <v>237</v>
      </c>
      <c r="L6" s="66" t="s">
        <v>253</v>
      </c>
      <c r="M6" s="35" t="s">
        <v>152</v>
      </c>
      <c r="N6" s="57" t="s">
        <v>200</v>
      </c>
      <c r="O6" s="56" t="s">
        <v>187</v>
      </c>
      <c r="P6" s="35">
        <v>2020</v>
      </c>
    </row>
    <row r="7" spans="2:23" x14ac:dyDescent="0.35">
      <c r="B7" s="32" t="s">
        <v>72</v>
      </c>
      <c r="C7" s="32" t="s">
        <v>73</v>
      </c>
      <c r="D7" s="32" t="s">
        <v>74</v>
      </c>
      <c r="E7" s="32" t="s">
        <v>72</v>
      </c>
      <c r="F7" s="32" t="s">
        <v>75</v>
      </c>
      <c r="G7" s="35"/>
      <c r="H7" s="32" t="s">
        <v>22</v>
      </c>
      <c r="I7" s="32" t="s">
        <v>76</v>
      </c>
      <c r="J7" s="45" t="b">
        <v>0</v>
      </c>
      <c r="K7" s="66" t="s">
        <v>238</v>
      </c>
      <c r="L7" s="66" t="s">
        <v>254</v>
      </c>
      <c r="M7" s="35" t="s">
        <v>169</v>
      </c>
      <c r="N7" s="57" t="s">
        <v>201</v>
      </c>
      <c r="O7" s="56" t="s">
        <v>188</v>
      </c>
      <c r="P7" s="35">
        <v>2021</v>
      </c>
    </row>
    <row r="8" spans="2:23" x14ac:dyDescent="0.35">
      <c r="B8" s="32" t="s">
        <v>77</v>
      </c>
      <c r="C8" s="32" t="s">
        <v>78</v>
      </c>
      <c r="D8" s="32" t="s">
        <v>79</v>
      </c>
      <c r="E8" s="32" t="s">
        <v>77</v>
      </c>
      <c r="F8" s="32" t="s">
        <v>80</v>
      </c>
      <c r="G8" s="35"/>
      <c r="H8" s="32"/>
      <c r="I8" s="33" t="s">
        <v>81</v>
      </c>
      <c r="J8" s="45" t="b">
        <v>0</v>
      </c>
      <c r="K8" s="66" t="s">
        <v>239</v>
      </c>
      <c r="L8" s="66" t="s">
        <v>240</v>
      </c>
      <c r="M8" s="35" t="s">
        <v>176</v>
      </c>
      <c r="N8" s="57" t="s">
        <v>202</v>
      </c>
      <c r="O8" s="56" t="s">
        <v>189</v>
      </c>
      <c r="P8" s="35">
        <v>2022</v>
      </c>
    </row>
    <row r="9" spans="2:23" x14ac:dyDescent="0.35">
      <c r="B9" s="32" t="s">
        <v>82</v>
      </c>
      <c r="C9" s="32" t="s">
        <v>8</v>
      </c>
      <c r="D9" s="32" t="s">
        <v>83</v>
      </c>
      <c r="E9" s="32" t="s">
        <v>82</v>
      </c>
      <c r="F9" s="32" t="s">
        <v>84</v>
      </c>
      <c r="G9" s="35"/>
      <c r="H9" s="32"/>
      <c r="I9" s="32" t="s">
        <v>85</v>
      </c>
      <c r="J9" s="45" t="b">
        <v>0</v>
      </c>
      <c r="K9" s="66" t="s">
        <v>241</v>
      </c>
      <c r="L9" s="66" t="s">
        <v>261</v>
      </c>
      <c r="M9" s="35" t="s">
        <v>151</v>
      </c>
      <c r="N9" s="57" t="s">
        <v>203</v>
      </c>
      <c r="O9" s="56" t="s">
        <v>190</v>
      </c>
      <c r="P9" s="35">
        <v>2023</v>
      </c>
    </row>
    <row r="10" spans="2:23" x14ac:dyDescent="0.35">
      <c r="B10" s="32" t="s">
        <v>86</v>
      </c>
      <c r="C10" s="32"/>
      <c r="D10" s="32" t="s">
        <v>87</v>
      </c>
      <c r="E10" s="32" t="s">
        <v>86</v>
      </c>
      <c r="F10" s="32" t="s">
        <v>8</v>
      </c>
      <c r="G10" s="32"/>
      <c r="H10" s="32"/>
      <c r="I10" s="32" t="s">
        <v>88</v>
      </c>
      <c r="J10" s="45" t="b">
        <v>0</v>
      </c>
      <c r="K10" s="66" t="s">
        <v>242</v>
      </c>
      <c r="L10" s="66" t="s">
        <v>262</v>
      </c>
      <c r="M10" s="35" t="s">
        <v>153</v>
      </c>
      <c r="N10" s="57" t="s">
        <v>204</v>
      </c>
      <c r="O10" s="56" t="s">
        <v>191</v>
      </c>
      <c r="P10" s="35">
        <v>2024</v>
      </c>
    </row>
    <row r="11" spans="2:23" x14ac:dyDescent="0.35">
      <c r="B11" s="32" t="s">
        <v>89</v>
      </c>
      <c r="C11" s="32"/>
      <c r="D11" s="33" t="s">
        <v>90</v>
      </c>
      <c r="E11" s="32" t="s">
        <v>89</v>
      </c>
      <c r="F11" s="32"/>
      <c r="G11" s="32"/>
      <c r="H11" s="32"/>
      <c r="I11" s="32" t="s">
        <v>91</v>
      </c>
      <c r="J11" s="45" t="b">
        <v>0</v>
      </c>
      <c r="K11" s="66" t="s">
        <v>243</v>
      </c>
      <c r="L11" s="66" t="s">
        <v>263</v>
      </c>
      <c r="M11" s="35" t="s">
        <v>164</v>
      </c>
      <c r="N11" s="57" t="s">
        <v>205</v>
      </c>
      <c r="O11" s="56" t="s">
        <v>192</v>
      </c>
      <c r="P11" s="35">
        <v>2025</v>
      </c>
    </row>
    <row r="12" spans="2:23" x14ac:dyDescent="0.35">
      <c r="B12" s="32" t="s">
        <v>92</v>
      </c>
      <c r="C12" s="32"/>
      <c r="D12" s="32" t="s">
        <v>93</v>
      </c>
      <c r="E12" s="32" t="s">
        <v>92</v>
      </c>
      <c r="F12" s="32"/>
      <c r="G12" s="32"/>
      <c r="H12" s="32"/>
      <c r="I12" s="32" t="s">
        <v>94</v>
      </c>
      <c r="J12" s="45" t="b">
        <v>0</v>
      </c>
      <c r="K12" s="66" t="s">
        <v>244</v>
      </c>
      <c r="L12" s="66" t="s">
        <v>255</v>
      </c>
      <c r="M12" s="35" t="s">
        <v>163</v>
      </c>
      <c r="N12" s="57" t="s">
        <v>206</v>
      </c>
      <c r="O12" s="56" t="s">
        <v>193</v>
      </c>
    </row>
    <row r="13" spans="2:23" x14ac:dyDescent="0.35">
      <c r="B13" s="32" t="s">
        <v>95</v>
      </c>
      <c r="C13" s="32"/>
      <c r="D13" s="32" t="s">
        <v>96</v>
      </c>
      <c r="E13" s="32" t="s">
        <v>8</v>
      </c>
      <c r="F13" s="32"/>
      <c r="G13" s="32"/>
      <c r="H13" s="32"/>
      <c r="I13" s="32" t="s">
        <v>97</v>
      </c>
      <c r="J13" s="45" t="b">
        <v>0</v>
      </c>
      <c r="K13" s="66" t="s">
        <v>245</v>
      </c>
      <c r="L13" s="66" t="s">
        <v>264</v>
      </c>
      <c r="M13" s="35" t="s">
        <v>178</v>
      </c>
      <c r="N13" s="57" t="s">
        <v>207</v>
      </c>
      <c r="O13" s="56" t="s">
        <v>194</v>
      </c>
    </row>
    <row r="14" spans="2:23" x14ac:dyDescent="0.35">
      <c r="B14" s="32" t="s">
        <v>98</v>
      </c>
      <c r="C14" s="32"/>
      <c r="D14" s="32" t="s">
        <v>99</v>
      </c>
      <c r="E14" s="32"/>
      <c r="F14" s="32"/>
      <c r="G14" s="32"/>
      <c r="H14" s="32"/>
      <c r="I14" s="32" t="s">
        <v>100</v>
      </c>
      <c r="J14" s="45" t="b">
        <v>0</v>
      </c>
      <c r="K14" s="66" t="s">
        <v>246</v>
      </c>
      <c r="L14" s="66" t="s">
        <v>256</v>
      </c>
      <c r="M14" s="35" t="s">
        <v>175</v>
      </c>
      <c r="N14" s="57" t="s">
        <v>208</v>
      </c>
      <c r="O14" s="56" t="s">
        <v>195</v>
      </c>
    </row>
    <row r="15" spans="2:23" x14ac:dyDescent="0.35">
      <c r="B15" s="32" t="s">
        <v>101</v>
      </c>
      <c r="C15" s="32"/>
      <c r="D15" s="32" t="s">
        <v>102</v>
      </c>
      <c r="E15" s="32"/>
      <c r="F15" s="32"/>
      <c r="H15" s="33"/>
      <c r="I15" s="32" t="s">
        <v>103</v>
      </c>
      <c r="J15" s="45" t="b">
        <v>0</v>
      </c>
      <c r="K15" s="66" t="s">
        <v>247</v>
      </c>
      <c r="L15" s="66" t="s">
        <v>257</v>
      </c>
      <c r="M15" s="35" t="s">
        <v>180</v>
      </c>
      <c r="N15" s="57" t="s">
        <v>209</v>
      </c>
      <c r="O15" s="56" t="s">
        <v>196</v>
      </c>
    </row>
    <row r="16" spans="2:23" x14ac:dyDescent="0.35">
      <c r="B16" s="32" t="s">
        <v>8</v>
      </c>
      <c r="C16" s="32"/>
      <c r="D16" s="32" t="s">
        <v>104</v>
      </c>
      <c r="E16" s="32"/>
      <c r="F16" s="32"/>
      <c r="H16" s="32"/>
      <c r="I16" s="32" t="s">
        <v>105</v>
      </c>
      <c r="J16" s="65" t="b">
        <v>0</v>
      </c>
      <c r="K16" s="66" t="s">
        <v>248</v>
      </c>
      <c r="L16" s="66" t="s">
        <v>258</v>
      </c>
      <c r="M16" s="35" t="s">
        <v>170</v>
      </c>
      <c r="N16" s="57" t="s">
        <v>210</v>
      </c>
    </row>
    <row r="17" spans="2:14" x14ac:dyDescent="0.35">
      <c r="B17" s="32"/>
      <c r="C17" s="32"/>
      <c r="D17" s="32" t="s">
        <v>106</v>
      </c>
      <c r="E17" s="32"/>
      <c r="F17" s="32"/>
      <c r="H17" s="32"/>
      <c r="I17" s="32" t="s">
        <v>107</v>
      </c>
      <c r="J17" s="36"/>
      <c r="K17" s="66" t="s">
        <v>249</v>
      </c>
      <c r="L17" s="66" t="s">
        <v>259</v>
      </c>
      <c r="M17" s="35" t="s">
        <v>167</v>
      </c>
      <c r="N17" s="57" t="s">
        <v>211</v>
      </c>
    </row>
    <row r="18" spans="2:14" x14ac:dyDescent="0.35">
      <c r="B18" s="32"/>
      <c r="C18" s="32"/>
      <c r="D18" s="32" t="s">
        <v>108</v>
      </c>
      <c r="E18" s="32"/>
      <c r="F18" s="32"/>
      <c r="H18" s="32"/>
      <c r="I18" s="32" t="s">
        <v>109</v>
      </c>
      <c r="J18" s="36"/>
      <c r="K18" s="66" t="s">
        <v>250</v>
      </c>
      <c r="L18" s="66" t="s">
        <v>260</v>
      </c>
      <c r="M18" s="35" t="s">
        <v>168</v>
      </c>
      <c r="N18" s="57" t="s">
        <v>212</v>
      </c>
    </row>
    <row r="19" spans="2:14" x14ac:dyDescent="0.35">
      <c r="B19" s="32"/>
      <c r="C19" s="32"/>
      <c r="D19" s="32" t="s">
        <v>110</v>
      </c>
      <c r="E19" s="32"/>
      <c r="F19" s="32"/>
      <c r="H19" s="32"/>
      <c r="I19" s="32"/>
      <c r="J19" s="36"/>
      <c r="K19" s="36"/>
      <c r="L19" s="36"/>
      <c r="M19" s="35" t="s">
        <v>157</v>
      </c>
      <c r="N19" s="57" t="s">
        <v>213</v>
      </c>
    </row>
    <row r="20" spans="2:14" x14ac:dyDescent="0.35">
      <c r="B20" s="36"/>
      <c r="C20" s="36"/>
      <c r="D20" s="32" t="s">
        <v>111</v>
      </c>
      <c r="E20" s="36"/>
      <c r="F20" s="36"/>
      <c r="G20" s="36"/>
      <c r="H20" s="32"/>
      <c r="I20" s="32"/>
      <c r="J20" s="37"/>
      <c r="K20" s="37"/>
      <c r="L20" s="37"/>
      <c r="M20" s="35" t="s">
        <v>159</v>
      </c>
      <c r="N20" s="57" t="s">
        <v>214</v>
      </c>
    </row>
    <row r="21" spans="2:14" x14ac:dyDescent="0.35">
      <c r="B21" s="36"/>
      <c r="C21" s="36"/>
      <c r="D21" s="32" t="s">
        <v>34</v>
      </c>
      <c r="E21" s="36"/>
      <c r="F21" s="36"/>
      <c r="G21" s="36"/>
      <c r="H21" s="32"/>
      <c r="I21" s="32"/>
      <c r="J21" s="37"/>
      <c r="K21" s="37"/>
      <c r="L21" s="37"/>
      <c r="M21" s="35" t="s">
        <v>149</v>
      </c>
      <c r="N21" s="57" t="s">
        <v>215</v>
      </c>
    </row>
    <row r="22" spans="2:14" x14ac:dyDescent="0.35">
      <c r="B22" s="36"/>
      <c r="C22" s="36"/>
      <c r="D22" s="33" t="s">
        <v>112</v>
      </c>
      <c r="E22" s="36"/>
      <c r="F22" s="36"/>
      <c r="G22" s="36"/>
      <c r="J22" s="38" t="b">
        <f>AND(J3:J16)</f>
        <v>0</v>
      </c>
      <c r="K22" s="37"/>
      <c r="L22" s="37"/>
      <c r="M22" s="35" t="s">
        <v>148</v>
      </c>
      <c r="N22" s="57" t="s">
        <v>216</v>
      </c>
    </row>
    <row r="23" spans="2:14" x14ac:dyDescent="0.35">
      <c r="B23" s="37"/>
      <c r="C23" s="37"/>
      <c r="D23" s="32" t="s">
        <v>113</v>
      </c>
      <c r="E23" s="37"/>
      <c r="F23" s="37"/>
      <c r="G23" s="37"/>
      <c r="M23" s="35" t="s">
        <v>147</v>
      </c>
      <c r="N23" s="57" t="s">
        <v>217</v>
      </c>
    </row>
    <row r="24" spans="2:14" x14ac:dyDescent="0.35">
      <c r="M24" s="35" t="s">
        <v>150</v>
      </c>
      <c r="N24" s="57" t="s">
        <v>218</v>
      </c>
    </row>
    <row r="25" spans="2:14" ht="15" thickBot="1" x14ac:dyDescent="0.4">
      <c r="M25" s="35" t="s">
        <v>154</v>
      </c>
      <c r="N25" s="57" t="s">
        <v>219</v>
      </c>
    </row>
    <row r="26" spans="2:14" ht="15" thickBot="1" x14ac:dyDescent="0.4">
      <c r="B26" s="30" t="s">
        <v>6</v>
      </c>
      <c r="C26" s="31" t="s">
        <v>114</v>
      </c>
      <c r="D26" s="31" t="s">
        <v>115</v>
      </c>
      <c r="E26" s="39" t="s">
        <v>116</v>
      </c>
      <c r="F26" s="40" t="s">
        <v>117</v>
      </c>
      <c r="G26" s="40" t="s">
        <v>118</v>
      </c>
      <c r="H26" s="41" t="s">
        <v>119</v>
      </c>
      <c r="I26" s="42" t="s">
        <v>120</v>
      </c>
      <c r="J26" s="40" t="s">
        <v>121</v>
      </c>
      <c r="M26" s="35" t="s">
        <v>161</v>
      </c>
      <c r="N26" s="57" t="s">
        <v>220</v>
      </c>
    </row>
    <row r="27" spans="2:14" ht="24" x14ac:dyDescent="0.35">
      <c r="B27" s="32" t="s">
        <v>122</v>
      </c>
      <c r="C27" s="33" t="s">
        <v>123</v>
      </c>
      <c r="D27" s="33" t="s">
        <v>124</v>
      </c>
      <c r="E27" s="32" t="s">
        <v>19</v>
      </c>
      <c r="F27" s="43" t="s">
        <v>273</v>
      </c>
      <c r="G27" s="44" t="s">
        <v>35</v>
      </c>
      <c r="H27" s="45" t="s">
        <v>267</v>
      </c>
      <c r="I27" s="46" t="s">
        <v>125</v>
      </c>
      <c r="J27" s="47" t="s">
        <v>125</v>
      </c>
      <c r="M27" s="35" t="s">
        <v>172</v>
      </c>
      <c r="N27" s="57" t="s">
        <v>221</v>
      </c>
    </row>
    <row r="28" spans="2:14" ht="24" x14ac:dyDescent="0.35">
      <c r="B28" s="32" t="s">
        <v>294</v>
      </c>
      <c r="C28" s="32" t="s">
        <v>126</v>
      </c>
      <c r="D28" s="32" t="s">
        <v>18</v>
      </c>
      <c r="E28" s="32" t="s">
        <v>127</v>
      </c>
      <c r="F28" s="34" t="s">
        <v>33</v>
      </c>
      <c r="G28" s="48" t="s">
        <v>128</v>
      </c>
      <c r="H28" s="45" t="s">
        <v>129</v>
      </c>
      <c r="I28" s="49" t="s">
        <v>30</v>
      </c>
      <c r="J28" s="49" t="s">
        <v>130</v>
      </c>
      <c r="M28" s="35" t="s">
        <v>165</v>
      </c>
      <c r="N28" s="57" t="s">
        <v>222</v>
      </c>
    </row>
    <row r="29" spans="2:14" ht="24" x14ac:dyDescent="0.35">
      <c r="B29" s="32" t="s">
        <v>131</v>
      </c>
      <c r="C29" s="32" t="s">
        <v>132</v>
      </c>
      <c r="D29" s="33" t="s">
        <v>20</v>
      </c>
      <c r="E29" s="32" t="s">
        <v>21</v>
      </c>
      <c r="F29" s="34" t="s">
        <v>133</v>
      </c>
      <c r="G29" s="48" t="s">
        <v>134</v>
      </c>
      <c r="H29" s="45" t="s">
        <v>23</v>
      </c>
      <c r="I29" s="49" t="s">
        <v>135</v>
      </c>
      <c r="J29" s="49" t="s">
        <v>31</v>
      </c>
      <c r="M29" s="35" t="s">
        <v>155</v>
      </c>
      <c r="N29" s="57" t="s">
        <v>223</v>
      </c>
    </row>
    <row r="30" spans="2:14" ht="21" customHeight="1" thickBot="1" x14ac:dyDescent="0.4">
      <c r="B30" s="32" t="s">
        <v>275</v>
      </c>
      <c r="D30" s="32" t="s">
        <v>22</v>
      </c>
      <c r="E30" s="32" t="s">
        <v>136</v>
      </c>
      <c r="F30" s="34" t="s">
        <v>137</v>
      </c>
      <c r="G30" s="48" t="s">
        <v>138</v>
      </c>
      <c r="H30" s="45" t="s">
        <v>139</v>
      </c>
      <c r="I30" s="50" t="s">
        <v>140</v>
      </c>
      <c r="J30" s="50" t="s">
        <v>140</v>
      </c>
      <c r="M30" s="35" t="s">
        <v>160</v>
      </c>
      <c r="N30" s="57" t="s">
        <v>224</v>
      </c>
    </row>
    <row r="31" spans="2:14" ht="24.75" customHeight="1" thickBot="1" x14ac:dyDescent="0.4">
      <c r="B31" s="32" t="s">
        <v>274</v>
      </c>
      <c r="E31" s="32" t="s">
        <v>141</v>
      </c>
      <c r="F31" s="34" t="s">
        <v>142</v>
      </c>
      <c r="G31" s="51"/>
      <c r="H31" s="32" t="s">
        <v>143</v>
      </c>
      <c r="M31" s="35" t="s">
        <v>179</v>
      </c>
      <c r="N31" s="57" t="s">
        <v>225</v>
      </c>
    </row>
    <row r="32" spans="2:14" x14ac:dyDescent="0.35">
      <c r="D32" s="32"/>
      <c r="F32" s="34" t="s">
        <v>144</v>
      </c>
      <c r="H32" s="32" t="s">
        <v>145</v>
      </c>
      <c r="M32" s="35" t="s">
        <v>173</v>
      </c>
      <c r="N32" s="57" t="s">
        <v>226</v>
      </c>
    </row>
    <row r="33" spans="8:14" x14ac:dyDescent="0.35">
      <c r="H33" s="32" t="s">
        <v>146</v>
      </c>
      <c r="M33" s="35" t="s">
        <v>174</v>
      </c>
      <c r="N33" s="57" t="s">
        <v>227</v>
      </c>
    </row>
    <row r="34" spans="8:14" x14ac:dyDescent="0.35">
      <c r="M34" s="35" t="s">
        <v>166</v>
      </c>
      <c r="N34" s="57" t="s">
        <v>228</v>
      </c>
    </row>
    <row r="35" spans="8:14" x14ac:dyDescent="0.35">
      <c r="M35" s="35" t="s">
        <v>181</v>
      </c>
    </row>
    <row r="36" spans="8:14" x14ac:dyDescent="0.35">
      <c r="M36" s="35" t="s">
        <v>177</v>
      </c>
    </row>
    <row r="37" spans="8:14" x14ac:dyDescent="0.35">
      <c r="M37" s="35" t="s">
        <v>158</v>
      </c>
    </row>
  </sheetData>
  <sheetProtection formatCells="0" formatColumns="0" formatRows="0" insertColumns="0" insertRows="0" insertHyperlinks="0" deleteColumns="0" deleteRows="0"/>
  <sortState xmlns:xlrd2="http://schemas.microsoft.com/office/spreadsheetml/2017/richdata2" ref="M3:M40">
    <sortCondition ref="M3"/>
  </sortState>
  <mergeCells count="1">
    <mergeCell ref="K2:L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Formulario</vt:lpstr>
      <vt:lpstr>Datos</vt:lpstr>
      <vt:lpstr>Formulario!Área_de_impresión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Ortega</dc:creator>
  <cp:lastModifiedBy>Validación Técnica Agencia SE</cp:lastModifiedBy>
  <cp:lastPrinted>2019-08-26T16:07:59Z</cp:lastPrinted>
  <dcterms:created xsi:type="dcterms:W3CDTF">2018-06-25T20:03:54Z</dcterms:created>
  <dcterms:modified xsi:type="dcterms:W3CDTF">2020-01-08T19:03:41Z</dcterms:modified>
</cp:coreProperties>
</file>